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rentS.NACOP\Downloads\"/>
    </mc:Choice>
  </mc:AlternateContent>
  <bookViews>
    <workbookView xWindow="0" yWindow="0" windowWidth="20490" windowHeight="7620"/>
  </bookViews>
  <sheets>
    <sheet name="Handgun" sheetId="1" r:id="rId1"/>
    <sheet name="Gray Wolves" sheetId="2" r:id="rId2"/>
    <sheet name="PCC" sheetId="3" r:id="rId3"/>
  </sheets>
  <definedNames>
    <definedName name="_xlnm._FilterDatabase" localSheetId="0" hidden="1">Handgun!$A$82:$E$124</definedName>
    <definedName name="_xlnm.Print_Area" localSheetId="1">'Gray Wolves'!$A$60:$E$73</definedName>
    <definedName name="_xlnm.Print_Area" localSheetId="0">Handgun!$A$223:$E$258</definedName>
    <definedName name="_xlnm.Print_Area" localSheetId="2">PCC!$A$51:$E$59</definedName>
  </definedNames>
  <calcPr calcId="162913"/>
  <fileRecoveryPr autoRecover="0"/>
</workbook>
</file>

<file path=xl/calcChain.xml><?xml version="1.0" encoding="utf-8"?>
<calcChain xmlns="http://schemas.openxmlformats.org/spreadsheetml/2006/main">
  <c r="O12" i="1" l="1"/>
  <c r="O11" i="1"/>
  <c r="O14" i="1"/>
  <c r="O13" i="1"/>
  <c r="O17" i="1"/>
  <c r="O15" i="1"/>
  <c r="O18" i="1"/>
  <c r="O26" i="1"/>
  <c r="O27" i="1"/>
  <c r="O16" i="1"/>
  <c r="O20" i="1"/>
  <c r="O23" i="1"/>
  <c r="O21" i="1"/>
  <c r="O19" i="1"/>
  <c r="O22" i="1"/>
  <c r="O24" i="1"/>
  <c r="O25" i="1"/>
  <c r="O32" i="1"/>
  <c r="O28" i="1"/>
  <c r="O34" i="1"/>
  <c r="O31" i="1"/>
  <c r="O29" i="1"/>
  <c r="O33" i="1"/>
  <c r="O30" i="1"/>
  <c r="O35" i="1"/>
  <c r="O37" i="1"/>
  <c r="O44" i="1"/>
  <c r="O39" i="1"/>
  <c r="O40" i="1"/>
  <c r="O52" i="1"/>
  <c r="O41" i="1"/>
  <c r="O36" i="1"/>
  <c r="O42" i="1"/>
  <c r="O38" i="1"/>
  <c r="O45" i="1"/>
  <c r="O48" i="1"/>
  <c r="O49" i="1"/>
  <c r="O47" i="1"/>
  <c r="O43" i="1"/>
  <c r="O50" i="1"/>
  <c r="O46" i="1"/>
  <c r="O56" i="1"/>
  <c r="O53" i="1"/>
  <c r="O54" i="1"/>
  <c r="O57" i="1"/>
  <c r="O58" i="1"/>
  <c r="O59" i="1"/>
  <c r="O51" i="1"/>
  <c r="O60" i="1"/>
  <c r="O55" i="1"/>
  <c r="O61" i="1"/>
  <c r="O62" i="1"/>
  <c r="O64" i="1"/>
  <c r="O65" i="1"/>
  <c r="O66" i="1"/>
  <c r="O67" i="1"/>
  <c r="O68" i="1"/>
  <c r="O69" i="1"/>
  <c r="O70" i="1"/>
  <c r="O71" i="1"/>
  <c r="O72" i="1"/>
  <c r="O73" i="1"/>
  <c r="O63" i="1"/>
  <c r="E56" i="3" l="1"/>
  <c r="O11" i="3" l="1"/>
  <c r="O13" i="3"/>
  <c r="O15" i="3"/>
  <c r="O18" i="3"/>
  <c r="O20" i="3"/>
  <c r="O17" i="3"/>
  <c r="E44" i="3"/>
  <c r="E46" i="3"/>
  <c r="E43" i="3"/>
  <c r="E40" i="3"/>
  <c r="E39" i="3"/>
  <c r="E42" i="3"/>
  <c r="O23" i="2"/>
  <c r="O20" i="2"/>
  <c r="O12" i="2"/>
  <c r="O16" i="2"/>
  <c r="E50" i="2"/>
  <c r="E57" i="2"/>
  <c r="E165" i="1"/>
  <c r="E131" i="1"/>
  <c r="E139" i="1"/>
  <c r="E148" i="1"/>
  <c r="E166" i="1"/>
  <c r="O12" i="3" l="1"/>
  <c r="O16" i="3"/>
  <c r="O14" i="3"/>
  <c r="O19" i="3"/>
  <c r="E31" i="3"/>
  <c r="E34" i="3"/>
  <c r="O14" i="2"/>
  <c r="O18" i="2"/>
  <c r="E92" i="1" l="1"/>
  <c r="E97" i="1"/>
  <c r="E88" i="1"/>
  <c r="E95" i="1"/>
  <c r="E114" i="1"/>
  <c r="E103" i="1"/>
  <c r="E89" i="1"/>
  <c r="E108" i="1"/>
  <c r="E118" i="1"/>
  <c r="E115" i="1"/>
  <c r="E101" i="1"/>
  <c r="E104" i="1"/>
  <c r="E116" i="1"/>
  <c r="E107" i="1"/>
  <c r="E111" i="1"/>
  <c r="E105" i="1"/>
  <c r="E87" i="1"/>
  <c r="E120" i="1"/>
  <c r="E112" i="1"/>
  <c r="E117" i="1"/>
  <c r="E124" i="1"/>
  <c r="E121" i="1"/>
  <c r="E102" i="1"/>
  <c r="E91" i="1"/>
  <c r="E86" i="1"/>
  <c r="E83" i="1"/>
  <c r="E122" i="1"/>
  <c r="E99" i="1"/>
  <c r="E106" i="1"/>
  <c r="E85" i="1"/>
  <c r="E93" i="1"/>
  <c r="E90" i="1"/>
  <c r="E98" i="1"/>
  <c r="E96" i="1"/>
  <c r="E84" i="1"/>
  <c r="E100" i="1"/>
  <c r="E109" i="1"/>
  <c r="E119" i="1"/>
  <c r="E113" i="1"/>
  <c r="E123" i="1"/>
  <c r="E110" i="1"/>
  <c r="E94" i="1" l="1"/>
  <c r="E597" i="1" l="1"/>
  <c r="E591" i="1"/>
  <c r="E598" i="1"/>
  <c r="O10" i="3" l="1"/>
  <c r="E562" i="1" l="1"/>
  <c r="E563" i="1"/>
  <c r="E550" i="1"/>
  <c r="E552" i="1"/>
  <c r="E108" i="3" l="1"/>
  <c r="E112" i="3"/>
  <c r="E114" i="3"/>
  <c r="E109" i="3"/>
  <c r="E78" i="3" l="1"/>
  <c r="E84" i="2" l="1"/>
  <c r="E85" i="2"/>
  <c r="E58" i="3" l="1"/>
  <c r="E54" i="3"/>
  <c r="E72" i="2"/>
  <c r="E199" i="1"/>
  <c r="E202" i="1" l="1"/>
  <c r="E211" i="1"/>
  <c r="E181" i="1"/>
  <c r="E215" i="1"/>
  <c r="O22" i="2" l="1"/>
  <c r="O11" i="2"/>
  <c r="E49" i="2"/>
  <c r="E55" i="2"/>
  <c r="O10" i="1"/>
  <c r="O13" i="2" l="1"/>
  <c r="O17" i="2"/>
  <c r="O15" i="2"/>
  <c r="E41" i="2"/>
  <c r="E40" i="2"/>
  <c r="AX10" i="1" l="1"/>
  <c r="D646" i="1" l="1"/>
  <c r="C646" i="1"/>
  <c r="E645" i="1"/>
  <c r="E638" i="1"/>
  <c r="E636" i="1"/>
  <c r="E643" i="1"/>
  <c r="E637" i="1"/>
  <c r="E629" i="1"/>
  <c r="E634" i="1"/>
  <c r="E639" i="1"/>
  <c r="E631" i="1"/>
  <c r="E635" i="1"/>
  <c r="E614" i="1"/>
  <c r="E642" i="1"/>
  <c r="E618" i="1"/>
  <c r="E625" i="1"/>
  <c r="E622" i="1"/>
  <c r="E619" i="1"/>
  <c r="E624" i="1"/>
  <c r="E640" i="1"/>
  <c r="E632" i="1"/>
  <c r="E630" i="1"/>
  <c r="E633" i="1"/>
  <c r="E617" i="1"/>
  <c r="E626" i="1"/>
  <c r="E627" i="1"/>
  <c r="E620" i="1"/>
  <c r="E628" i="1"/>
  <c r="E621" i="1"/>
  <c r="E623" i="1"/>
  <c r="E644" i="1"/>
  <c r="E615" i="1"/>
  <c r="E641" i="1"/>
  <c r="E616" i="1"/>
  <c r="E646" i="1" l="1"/>
  <c r="E111" i="3" l="1"/>
  <c r="E155" i="2"/>
  <c r="E154" i="2"/>
  <c r="E492" i="1" l="1"/>
  <c r="E510" i="1"/>
  <c r="E497" i="1"/>
  <c r="E509" i="1"/>
  <c r="E518" i="1"/>
  <c r="E501" i="1"/>
  <c r="E505" i="1"/>
  <c r="E508" i="1"/>
  <c r="E482" i="1"/>
  <c r="E520" i="1"/>
  <c r="E495" i="1"/>
  <c r="E511" i="1"/>
  <c r="E491" i="1"/>
  <c r="E517" i="1"/>
  <c r="E504" i="1"/>
  <c r="E101" i="3" l="1"/>
  <c r="E103" i="3"/>
  <c r="E102" i="3"/>
  <c r="E99" i="3"/>
  <c r="E141" i="2"/>
  <c r="E143" i="2"/>
  <c r="E142" i="2"/>
  <c r="E459" i="1"/>
  <c r="E446" i="1"/>
  <c r="E455" i="1"/>
  <c r="E460" i="1"/>
  <c r="E465" i="1"/>
  <c r="E472" i="1"/>
  <c r="E466" i="1"/>
  <c r="E436" i="1"/>
  <c r="E454" i="1"/>
  <c r="E450" i="1"/>
  <c r="E471" i="1"/>
  <c r="E437" i="1"/>
  <c r="E467" i="1"/>
  <c r="E435" i="1"/>
  <c r="E470" i="1"/>
  <c r="E445" i="1"/>
  <c r="E474" i="1"/>
  <c r="E129" i="2" l="1"/>
  <c r="E130" i="2"/>
  <c r="E408" i="1" l="1"/>
  <c r="E422" i="1"/>
  <c r="E401" i="1"/>
  <c r="E411" i="1"/>
  <c r="E122" i="2" l="1"/>
  <c r="E121" i="2"/>
  <c r="E124" i="2"/>
  <c r="E368" i="1"/>
  <c r="E378" i="1" l="1"/>
  <c r="E381" i="1"/>
  <c r="E377" i="1"/>
  <c r="E386" i="1"/>
  <c r="E376" i="1"/>
  <c r="E374" i="1"/>
  <c r="E371" i="1"/>
  <c r="E366" i="1"/>
  <c r="E363" i="1"/>
  <c r="E385" i="1"/>
  <c r="E362" i="1"/>
  <c r="E103" i="2" l="1"/>
  <c r="E104" i="2"/>
  <c r="E111" i="2"/>
  <c r="E110" i="2"/>
  <c r="E329" i="1"/>
  <c r="E346" i="1"/>
  <c r="E342" i="1"/>
  <c r="E323" i="1"/>
  <c r="E333" i="1"/>
  <c r="E331" i="1"/>
  <c r="E337" i="1" l="1"/>
  <c r="E326" i="1"/>
  <c r="E319" i="1"/>
  <c r="E327" i="1"/>
  <c r="E336" i="1"/>
  <c r="E343" i="1"/>
  <c r="E316" i="1"/>
  <c r="E347" i="1"/>
  <c r="E315" i="1"/>
  <c r="E312" i="1"/>
  <c r="E90" i="2" l="1"/>
  <c r="E95" i="2"/>
  <c r="E96" i="2"/>
  <c r="E266" i="1"/>
  <c r="E294" i="1"/>
  <c r="E272" i="1"/>
  <c r="E293" i="1" l="1"/>
  <c r="E292" i="1"/>
  <c r="E270" i="1"/>
  <c r="E287" i="1"/>
  <c r="E300" i="1"/>
  <c r="E284" i="1"/>
  <c r="E281" i="1"/>
  <c r="E277" i="1"/>
  <c r="E289" i="1"/>
  <c r="E276" i="1"/>
  <c r="E268" i="1"/>
  <c r="E233" i="1" l="1"/>
  <c r="E250" i="1"/>
  <c r="E244" i="1"/>
  <c r="E255" i="1"/>
  <c r="E196" i="1" l="1"/>
  <c r="E193" i="1"/>
  <c r="E214" i="1"/>
  <c r="O21" i="2" l="1"/>
  <c r="E155" i="1" l="1"/>
  <c r="E171" i="1"/>
  <c r="E163" i="1"/>
  <c r="E169" i="1"/>
  <c r="E130" i="1"/>
  <c r="E172" i="1"/>
  <c r="E161" i="1"/>
  <c r="E141" i="1"/>
  <c r="O19" i="2" l="1"/>
  <c r="AG10" i="2" l="1"/>
  <c r="D115" i="3" l="1"/>
  <c r="C115" i="3"/>
  <c r="E90" i="3" l="1"/>
  <c r="E89" i="3"/>
  <c r="C80" i="3" l="1"/>
  <c r="D80" i="3"/>
  <c r="E77" i="3"/>
  <c r="E72" i="3" l="1"/>
  <c r="E70" i="3"/>
  <c r="E63" i="3" l="1"/>
  <c r="E57" i="3" l="1"/>
  <c r="O10" i="2" l="1"/>
  <c r="E56" i="2" l="1"/>
  <c r="E151" i="1"/>
  <c r="E143" i="1"/>
  <c r="E162" i="1" l="1"/>
  <c r="E45" i="3" l="1"/>
  <c r="E32" i="2" l="1"/>
  <c r="E33" i="2"/>
  <c r="E37" i="2"/>
  <c r="E38" i="2"/>
  <c r="D129" i="3" l="1"/>
  <c r="C129" i="3"/>
  <c r="E127" i="3"/>
  <c r="E125" i="3"/>
  <c r="E128" i="3"/>
  <c r="E126" i="3"/>
  <c r="E129" i="3" l="1"/>
  <c r="E608" i="1"/>
  <c r="E595" i="1"/>
  <c r="E576" i="1"/>
  <c r="E592" i="1"/>
  <c r="E586" i="1"/>
  <c r="E602" i="1"/>
  <c r="E590" i="1"/>
  <c r="E589" i="1"/>
  <c r="E587" i="1"/>
  <c r="E120" i="3" l="1"/>
  <c r="E119" i="3"/>
  <c r="E554" i="1" l="1"/>
  <c r="E534" i="1"/>
  <c r="E543" i="1"/>
  <c r="E549" i="1"/>
  <c r="E546" i="1"/>
  <c r="E531" i="1"/>
  <c r="E533" i="1"/>
  <c r="E560" i="1"/>
  <c r="E545" i="1"/>
  <c r="E556" i="1"/>
  <c r="E553" i="1"/>
  <c r="E542" i="1"/>
  <c r="E537" i="1"/>
  <c r="E561" i="1"/>
  <c r="E557" i="1"/>
  <c r="E551" i="1"/>
  <c r="E547" i="1"/>
  <c r="E536" i="1"/>
  <c r="E110" i="3" l="1"/>
  <c r="D104" i="3" l="1"/>
  <c r="C104" i="3"/>
  <c r="E100" i="3"/>
  <c r="E97" i="3"/>
  <c r="E91" i="3" l="1"/>
  <c r="D85" i="3" l="1"/>
  <c r="C85" i="3"/>
  <c r="E84" i="3"/>
  <c r="E353" i="1"/>
  <c r="E375" i="1"/>
  <c r="E354" i="1"/>
  <c r="E379" i="1"/>
  <c r="E383" i="1"/>
  <c r="E358" i="1"/>
  <c r="E364" i="1"/>
  <c r="E361" i="1"/>
  <c r="E373" i="1"/>
  <c r="E380" i="1"/>
  <c r="E355" i="1"/>
  <c r="E369" i="1"/>
  <c r="E359" i="1"/>
  <c r="E372" i="1"/>
  <c r="E357" i="1"/>
  <c r="E365" i="1"/>
  <c r="E387" i="1"/>
  <c r="E384" i="1"/>
  <c r="E360" i="1"/>
  <c r="E370" i="1"/>
  <c r="E356" i="1"/>
  <c r="E367" i="1"/>
  <c r="E382" i="1"/>
  <c r="E85" i="3" l="1"/>
  <c r="E79" i="3"/>
  <c r="E80" i="3" s="1"/>
  <c r="E33" i="3" l="1"/>
  <c r="E71" i="3" l="1"/>
  <c r="E55" i="3" l="1"/>
  <c r="E41" i="3" l="1"/>
  <c r="E47" i="3"/>
  <c r="E162" i="2" l="1"/>
  <c r="E427" i="1" l="1"/>
  <c r="E322" i="1" l="1"/>
  <c r="E335" i="1"/>
  <c r="E309" i="1"/>
  <c r="E334" i="1"/>
  <c r="E69" i="3" l="1"/>
  <c r="E97" i="2" l="1"/>
  <c r="E295" i="1"/>
  <c r="E264" i="1"/>
  <c r="E267" i="1"/>
  <c r="E269" i="1"/>
  <c r="E273" i="1"/>
  <c r="E297" i="1"/>
  <c r="E280" i="1"/>
  <c r="E230" i="1" l="1"/>
  <c r="E227" i="1"/>
  <c r="E240" i="1"/>
  <c r="E228" i="1"/>
  <c r="E225" i="1"/>
  <c r="E245" i="1"/>
  <c r="E251" i="1"/>
  <c r="E254" i="1"/>
  <c r="E236" i="1"/>
  <c r="E242" i="1"/>
  <c r="E248" i="1"/>
  <c r="E234" i="1"/>
  <c r="E237" i="1"/>
  <c r="E63" i="2" l="1"/>
  <c r="E64" i="2"/>
  <c r="E62" i="2"/>
  <c r="E188" i="1"/>
  <c r="E217" i="1"/>
  <c r="E220" i="1"/>
  <c r="E182" i="1"/>
  <c r="E213" i="1"/>
  <c r="E53" i="2" l="1"/>
  <c r="E48" i="2"/>
  <c r="E46" i="2"/>
  <c r="E51" i="2"/>
  <c r="E52" i="2"/>
  <c r="E47" i="2"/>
  <c r="E159" i="1"/>
  <c r="E134" i="1"/>
  <c r="E140" i="1"/>
  <c r="E146" i="1" l="1"/>
  <c r="E135" i="1"/>
  <c r="E152" i="1"/>
  <c r="E136" i="1"/>
  <c r="E174" i="1"/>
  <c r="E153" i="1"/>
  <c r="E168" i="1"/>
  <c r="E145" i="1"/>
  <c r="E142" i="1"/>
  <c r="E170" i="1"/>
  <c r="E156" i="1"/>
  <c r="E144" i="1"/>
  <c r="E154" i="1"/>
  <c r="E167" i="1"/>
  <c r="E129" i="1"/>
  <c r="E30" i="3" l="1"/>
  <c r="E39" i="2"/>
  <c r="E579" i="1" l="1"/>
  <c r="E609" i="1"/>
  <c r="E573" i="1"/>
  <c r="E603" i="1"/>
  <c r="D121" i="3" l="1"/>
  <c r="C121" i="3"/>
  <c r="E564" i="1"/>
  <c r="E121" i="3" l="1"/>
  <c r="E113" i="3"/>
  <c r="E115" i="3" s="1"/>
  <c r="E98" i="3" l="1"/>
  <c r="E104" i="3" s="1"/>
  <c r="E443" i="1"/>
  <c r="E442" i="1"/>
  <c r="E463" i="1"/>
  <c r="E452" i="1"/>
  <c r="E456" i="1"/>
  <c r="E461" i="1"/>
  <c r="E457" i="1"/>
  <c r="D93" i="3" l="1"/>
  <c r="C93" i="3"/>
  <c r="E92" i="3"/>
  <c r="E123" i="2"/>
  <c r="E118" i="2"/>
  <c r="E93" i="3" l="1"/>
  <c r="D125" i="2"/>
  <c r="C125" i="2"/>
  <c r="E119" i="2"/>
  <c r="E120" i="2"/>
  <c r="E125" i="2" l="1"/>
  <c r="E106" i="2" l="1"/>
  <c r="E320" i="1" l="1"/>
  <c r="E345" i="1"/>
  <c r="D73" i="3" l="1"/>
  <c r="C73" i="3"/>
  <c r="E81" i="2"/>
  <c r="E73" i="3" l="1"/>
  <c r="E82" i="2"/>
  <c r="E253" i="1"/>
  <c r="E232" i="1"/>
  <c r="E252" i="1"/>
  <c r="E238" i="1"/>
  <c r="E247" i="1"/>
  <c r="D65" i="3" l="1"/>
  <c r="C65" i="3"/>
  <c r="E64" i="3"/>
  <c r="E65" i="3" s="1"/>
  <c r="D59" i="3"/>
  <c r="C59" i="3"/>
  <c r="E53" i="3"/>
  <c r="E48" i="3"/>
  <c r="D49" i="3"/>
  <c r="C49" i="3"/>
  <c r="E59" i="3" l="1"/>
  <c r="E49" i="3"/>
  <c r="D35" i="3"/>
  <c r="C35" i="3"/>
  <c r="E32" i="3"/>
  <c r="E35" i="2"/>
  <c r="E36" i="2"/>
  <c r="E34" i="2"/>
  <c r="E35" i="3" l="1"/>
  <c r="E599" i="1" l="1"/>
  <c r="E580" i="1"/>
  <c r="E596" i="1"/>
  <c r="E593" i="1"/>
  <c r="E604" i="1"/>
  <c r="E594" i="1"/>
  <c r="E169" i="2" l="1"/>
  <c r="E532" i="1" l="1"/>
  <c r="E544" i="1"/>
  <c r="E558" i="1"/>
  <c r="E152" i="2" l="1"/>
  <c r="E156" i="2"/>
  <c r="E487" i="1" l="1"/>
  <c r="E507" i="1"/>
  <c r="E485" i="1"/>
  <c r="E521" i="1"/>
  <c r="E475" i="1" l="1"/>
  <c r="E451" i="1"/>
  <c r="E439" i="1"/>
  <c r="E441" i="1"/>
  <c r="E135" i="2" l="1"/>
  <c r="E421" i="1"/>
  <c r="E406" i="1"/>
  <c r="E428" i="1"/>
  <c r="E405" i="1" l="1"/>
  <c r="E416" i="1"/>
  <c r="E399" i="1"/>
  <c r="E397" i="1"/>
  <c r="E328" i="1" l="1"/>
  <c r="E69" i="2" l="1"/>
  <c r="E67" i="2"/>
  <c r="E167" i="2" l="1"/>
  <c r="E522" i="1" l="1"/>
  <c r="E140" i="2" l="1"/>
  <c r="E339" i="1" l="1"/>
  <c r="E314" i="1"/>
  <c r="E340" i="1"/>
  <c r="E92" i="2" l="1"/>
  <c r="E288" i="1"/>
  <c r="E283" i="1"/>
  <c r="E299" i="1"/>
  <c r="E278" i="1" l="1"/>
  <c r="E285" i="1"/>
  <c r="E279" i="1"/>
  <c r="E265" i="1"/>
  <c r="E77" i="2" l="1"/>
  <c r="E246" i="1" l="1"/>
  <c r="E205" i="1" l="1"/>
  <c r="E189" i="1"/>
  <c r="E204" i="1"/>
  <c r="E198" i="1"/>
  <c r="E203" i="1" l="1"/>
  <c r="E150" i="1" l="1"/>
  <c r="E173" i="1"/>
  <c r="E137" i="1" l="1"/>
  <c r="E176" i="2" l="1"/>
  <c r="E174" i="2"/>
  <c r="E583" i="1"/>
  <c r="E601" i="1"/>
  <c r="E588" i="1"/>
  <c r="E166" i="2" l="1"/>
  <c r="E168" i="2"/>
  <c r="AY10" i="1"/>
  <c r="E529" i="1"/>
  <c r="E535" i="1"/>
  <c r="E447" i="1" l="1"/>
  <c r="E448" i="1"/>
  <c r="E134" i="2" l="1"/>
  <c r="E132" i="2"/>
  <c r="E393" i="1"/>
  <c r="E418" i="1"/>
  <c r="E414" i="1"/>
  <c r="E394" i="1"/>
  <c r="E400" i="1"/>
  <c r="E113" i="2" l="1"/>
  <c r="E290" i="1" l="1"/>
  <c r="E83" i="2" l="1"/>
  <c r="E71" i="2" l="1"/>
  <c r="E66" i="2"/>
  <c r="E68" i="2"/>
  <c r="E206" i="1"/>
  <c r="E178" i="2" l="1"/>
  <c r="E180" i="2"/>
  <c r="E548" i="1" l="1"/>
  <c r="E555" i="1"/>
  <c r="E530" i="1"/>
  <c r="E164" i="2" l="1"/>
  <c r="E153" i="2" l="1"/>
  <c r="E151" i="2"/>
  <c r="E493" i="1"/>
  <c r="E514" i="1"/>
  <c r="E498" i="1"/>
  <c r="E490" i="1"/>
  <c r="E506" i="1"/>
  <c r="E512" i="1"/>
  <c r="E503" i="1"/>
  <c r="E519" i="1"/>
  <c r="E494" i="1"/>
  <c r="E502" i="1"/>
  <c r="E513" i="1"/>
  <c r="E145" i="2" l="1"/>
  <c r="E131" i="2" l="1"/>
  <c r="E398" i="1"/>
  <c r="E409" i="1"/>
  <c r="E407" i="1"/>
  <c r="E107" i="2" l="1"/>
  <c r="E109" i="2"/>
  <c r="E108" i="2"/>
  <c r="E105" i="2"/>
  <c r="E91" i="2" l="1"/>
  <c r="E93" i="2"/>
  <c r="E98" i="2"/>
  <c r="E216" i="1" l="1"/>
  <c r="E65" i="2" l="1"/>
  <c r="E180" i="1"/>
  <c r="E582" i="1" l="1"/>
  <c r="E489" i="1" l="1"/>
  <c r="E523" i="1"/>
  <c r="E146" i="2" l="1"/>
  <c r="E392" i="1" l="1"/>
  <c r="E324" i="1" l="1"/>
  <c r="E306" i="1"/>
  <c r="E296" i="1" l="1"/>
  <c r="E78" i="2" l="1"/>
  <c r="E226" i="1" l="1"/>
  <c r="E70" i="2" l="1"/>
  <c r="E212" i="1"/>
  <c r="E157" i="1" l="1"/>
  <c r="D182" i="2" l="1"/>
  <c r="C182" i="2"/>
  <c r="E175" i="2"/>
  <c r="E179" i="2"/>
  <c r="E177" i="2"/>
  <c r="E181" i="2"/>
  <c r="E182" i="2" l="1"/>
  <c r="E584" i="1"/>
  <c r="D170" i="2" l="1"/>
  <c r="C170" i="2"/>
  <c r="E165" i="2"/>
  <c r="E163" i="2"/>
  <c r="E170" i="2" l="1"/>
  <c r="E538" i="1"/>
  <c r="D158" i="2" l="1"/>
  <c r="C158" i="2"/>
  <c r="E157" i="2"/>
  <c r="E158" i="2" l="1"/>
  <c r="D147" i="2"/>
  <c r="C147" i="2"/>
  <c r="E144" i="2"/>
  <c r="E473" i="1"/>
  <c r="E147" i="2" l="1"/>
  <c r="D136" i="2"/>
  <c r="C136" i="2"/>
  <c r="E133" i="2"/>
  <c r="D114" i="2"/>
  <c r="C114" i="2"/>
  <c r="E112" i="2"/>
  <c r="E136" i="2" l="1"/>
  <c r="E114" i="2"/>
  <c r="D99" i="2" l="1"/>
  <c r="C99" i="2"/>
  <c r="E94" i="2"/>
  <c r="E298" i="1"/>
  <c r="E263" i="1"/>
  <c r="D86" i="2"/>
  <c r="C86" i="2"/>
  <c r="E79" i="2"/>
  <c r="E80" i="2"/>
  <c r="D73" i="2"/>
  <c r="C73" i="2"/>
  <c r="E191" i="1"/>
  <c r="D58" i="2"/>
  <c r="C58" i="2"/>
  <c r="E54" i="2"/>
  <c r="D42" i="2"/>
  <c r="C42" i="2"/>
  <c r="E572" i="1"/>
  <c r="E600" i="1"/>
  <c r="E486" i="1"/>
  <c r="E515" i="1"/>
  <c r="E458" i="1"/>
  <c r="E395" i="1"/>
  <c r="E412" i="1"/>
  <c r="E341" i="1"/>
  <c r="E274" i="1"/>
  <c r="E585" i="1"/>
  <c r="E569" i="1"/>
  <c r="E578" i="1"/>
  <c r="E606" i="1"/>
  <c r="E577" i="1"/>
  <c r="E516" i="1"/>
  <c r="E496" i="1"/>
  <c r="E444" i="1"/>
  <c r="E396" i="1"/>
  <c r="E430" i="1"/>
  <c r="E348" i="1"/>
  <c r="E325" i="1"/>
  <c r="E249" i="1"/>
  <c r="E243" i="1"/>
  <c r="E235" i="1"/>
  <c r="E187" i="1"/>
  <c r="E219" i="1"/>
  <c r="E184" i="1"/>
  <c r="E190" i="1"/>
  <c r="E209" i="1"/>
  <c r="E132" i="1"/>
  <c r="E133" i="1"/>
  <c r="E138" i="1"/>
  <c r="E149" i="1"/>
  <c r="E541" i="1"/>
  <c r="E559" i="1"/>
  <c r="E484" i="1"/>
  <c r="E483" i="1"/>
  <c r="E462" i="1"/>
  <c r="E210" i="1"/>
  <c r="E99" i="2" l="1"/>
  <c r="E42" i="2"/>
  <c r="E86" i="2"/>
  <c r="E73" i="2"/>
  <c r="E58" i="2"/>
  <c r="E575" i="1"/>
  <c r="E605" i="1"/>
  <c r="E571" i="1"/>
  <c r="E476" i="1"/>
  <c r="E468" i="1"/>
  <c r="E402" i="1"/>
  <c r="E424" i="1"/>
  <c r="E332" i="1"/>
  <c r="E338" i="1"/>
  <c r="E344" i="1"/>
  <c r="E311" i="1"/>
  <c r="E271" i="1"/>
  <c r="E239" i="1" l="1"/>
  <c r="E195" i="1"/>
  <c r="E186" i="1"/>
  <c r="E201" i="1"/>
  <c r="E197" i="1"/>
  <c r="E194" i="1"/>
  <c r="E570" i="1"/>
  <c r="E574" i="1"/>
  <c r="E607" i="1"/>
  <c r="E524" i="1"/>
  <c r="E449" i="1"/>
  <c r="E321" i="1"/>
  <c r="E440" i="1"/>
  <c r="E469" i="1"/>
  <c r="E425" i="1"/>
  <c r="E426" i="1"/>
  <c r="E318" i="1"/>
  <c r="E330" i="1"/>
  <c r="E499" i="1"/>
  <c r="E419" i="1"/>
  <c r="E262" i="1"/>
  <c r="E256" i="1"/>
  <c r="E229" i="1"/>
  <c r="E158" i="1"/>
  <c r="E147" i="1"/>
  <c r="E540" i="1"/>
  <c r="E481" i="1"/>
  <c r="E403" i="1"/>
  <c r="E410" i="1"/>
  <c r="E305" i="1"/>
  <c r="E313" i="1"/>
  <c r="E308" i="1"/>
  <c r="E310" i="1"/>
  <c r="E420" i="1"/>
  <c r="E291" i="1"/>
  <c r="E241" i="1"/>
  <c r="E231" i="1"/>
  <c r="E200" i="1"/>
  <c r="E218" i="1"/>
  <c r="E438" i="1"/>
  <c r="E417" i="1"/>
  <c r="E429" i="1"/>
  <c r="E413" i="1"/>
  <c r="E286" i="1"/>
  <c r="E183" i="1"/>
  <c r="E207" i="1"/>
  <c r="E317" i="1"/>
  <c r="E307" i="1"/>
  <c r="E581" i="1"/>
  <c r="E423" i="1"/>
  <c r="E208" i="1"/>
  <c r="E164" i="1"/>
  <c r="E464" i="1"/>
  <c r="D221" i="1"/>
  <c r="C221" i="1"/>
  <c r="E192" i="1"/>
  <c r="E185" i="1"/>
  <c r="E179" i="1"/>
  <c r="D610" i="1"/>
  <c r="C610" i="1"/>
  <c r="E539" i="1"/>
  <c r="D565" i="1"/>
  <c r="C565" i="1"/>
  <c r="E500" i="1"/>
  <c r="E488" i="1"/>
  <c r="D525" i="1"/>
  <c r="C525" i="1"/>
  <c r="E453" i="1"/>
  <c r="D477" i="1"/>
  <c r="C477" i="1"/>
  <c r="E404" i="1"/>
  <c r="E415" i="1"/>
  <c r="D431" i="1"/>
  <c r="C431" i="1"/>
  <c r="D388" i="1"/>
  <c r="C388" i="1"/>
  <c r="D349" i="1"/>
  <c r="C349" i="1"/>
  <c r="D301" i="1"/>
  <c r="C301" i="1"/>
  <c r="E257" i="1"/>
  <c r="D258" i="1"/>
  <c r="C258" i="1"/>
  <c r="C175" i="1"/>
  <c r="D175" i="1"/>
  <c r="C125" i="1"/>
  <c r="D125" i="1"/>
  <c r="E160" i="1"/>
  <c r="E282" i="1"/>
  <c r="E275" i="1"/>
  <c r="E431" i="1" l="1"/>
  <c r="E565" i="1"/>
  <c r="E610" i="1"/>
  <c r="E349" i="1"/>
  <c r="E477" i="1"/>
  <c r="E221" i="1"/>
  <c r="E525" i="1"/>
  <c r="E388" i="1"/>
  <c r="E301" i="1"/>
  <c r="E258" i="1"/>
  <c r="E175" i="1"/>
  <c r="E125" i="1"/>
</calcChain>
</file>

<file path=xl/sharedStrings.xml><?xml version="1.0" encoding="utf-8"?>
<sst xmlns="http://schemas.openxmlformats.org/spreadsheetml/2006/main" count="1082" uniqueCount="144">
  <si>
    <t>Score</t>
  </si>
  <si>
    <t>Time</t>
  </si>
  <si>
    <t>Brent Shepherd</t>
  </si>
  <si>
    <t>Penalty</t>
  </si>
  <si>
    <t xml:space="preserve">              Week 1 Results</t>
  </si>
  <si>
    <t>FINISHING POSITION - BY WEEK</t>
  </si>
  <si>
    <t>AVG.</t>
  </si>
  <si>
    <t>POS.</t>
  </si>
  <si>
    <t>"Drops"</t>
  </si>
  <si>
    <t>After</t>
  </si>
  <si>
    <t>Averages:</t>
  </si>
  <si>
    <t>Rob Thompson</t>
  </si>
  <si>
    <t xml:space="preserve">              Week 3 Results</t>
  </si>
  <si>
    <t xml:space="preserve">              Week 4 Results</t>
  </si>
  <si>
    <t xml:space="preserve">              Week 5 Results</t>
  </si>
  <si>
    <t xml:space="preserve">              Week 11 Results</t>
  </si>
  <si>
    <t xml:space="preserve">              Week 12 Results</t>
  </si>
  <si>
    <t>RESULTS OF EACH WEEK ARE LISTED BELOW.  SCROLL DOWN TO VIEW.</t>
  </si>
  <si>
    <t>Ellen Straub</t>
  </si>
  <si>
    <t xml:space="preserve">              Week 7 Results</t>
  </si>
  <si>
    <t>Rodney Krienke</t>
  </si>
  <si>
    <t>Mel Jozwiak</t>
  </si>
  <si>
    <t xml:space="preserve">              Week 6 Results</t>
  </si>
  <si>
    <t xml:space="preserve">              Week 10 Results</t>
  </si>
  <si>
    <t>Dave Wallace</t>
  </si>
  <si>
    <t>Ed Pinkney</t>
  </si>
  <si>
    <t>Rafael Benet</t>
  </si>
  <si>
    <t>Ken Theel</t>
  </si>
  <si>
    <t>Chuck MacMahon</t>
  </si>
  <si>
    <t>Kyle Buckworth</t>
  </si>
  <si>
    <t xml:space="preserve">    TACTICAL/PRACTICAL LEAGUE</t>
  </si>
  <si>
    <t>Jon Forker</t>
  </si>
  <si>
    <t xml:space="preserve">              Week 8 Results</t>
  </si>
  <si>
    <t xml:space="preserve">              Week 9 Results</t>
  </si>
  <si>
    <t>John Bonich</t>
  </si>
  <si>
    <t>Eric Paulus</t>
  </si>
  <si>
    <t>Stephen Gerrish</t>
  </si>
  <si>
    <t>Jay Zinsser</t>
  </si>
  <si>
    <t>Barb Zinsser</t>
  </si>
  <si>
    <t>Stan Olsen</t>
  </si>
  <si>
    <t>Gary Wozniak</t>
  </si>
  <si>
    <t>Craig Bosworth</t>
  </si>
  <si>
    <t>Rick Lawless</t>
  </si>
  <si>
    <t>Mike Hill</t>
  </si>
  <si>
    <t>Al Elebash</t>
  </si>
  <si>
    <t xml:space="preserve">              Week 2 Results</t>
  </si>
  <si>
    <t>Nelson Birch</t>
  </si>
  <si>
    <t>GRAY WOLVES DIVISION</t>
  </si>
  <si>
    <t>Doyle Roberts</t>
  </si>
  <si>
    <t>Matt Flynn</t>
  </si>
  <si>
    <t>Chuch MacMahon</t>
  </si>
  <si>
    <t xml:space="preserve">                 Week 8 Results</t>
  </si>
  <si>
    <t xml:space="preserve">               Week 9 Results</t>
  </si>
  <si>
    <t>Derrick Bowen</t>
  </si>
  <si>
    <t>Shane Williams</t>
  </si>
  <si>
    <t>Tom LaChance</t>
  </si>
  <si>
    <t>Tom Lachance</t>
  </si>
  <si>
    <t xml:space="preserve">          After "Drops" will determine position in the standings beginning with the 10th week.</t>
  </si>
  <si>
    <t xml:space="preserve">          After "Drops" determines standings beginning with the 10th week.</t>
  </si>
  <si>
    <t>Peter Bradish</t>
  </si>
  <si>
    <t xml:space="preserve">   PISTOL CALIBER CARBINE</t>
  </si>
  <si>
    <t>Connie Bradish</t>
  </si>
  <si>
    <t>Steve Sabotka</t>
  </si>
  <si>
    <t>Bruno Cicirello</t>
  </si>
  <si>
    <t>Glenn Forester</t>
  </si>
  <si>
    <t>Santos Militar</t>
  </si>
  <si>
    <t>Stefan Eide</t>
  </si>
  <si>
    <t>Chris Sizelove</t>
  </si>
  <si>
    <t>Scott Leboeuf</t>
  </si>
  <si>
    <t>Bruno  Cicirello</t>
  </si>
  <si>
    <t>Mike Paige</t>
  </si>
  <si>
    <t>Kim Paige</t>
  </si>
  <si>
    <t>Cynthia Ridolf</t>
  </si>
  <si>
    <t>Rod Ostoski</t>
  </si>
  <si>
    <t>Toni Siegel</t>
  </si>
  <si>
    <t>Colby Brett</t>
  </si>
  <si>
    <t>Dave Brett</t>
  </si>
  <si>
    <t>Jim Speller</t>
  </si>
  <si>
    <t>Donna Tennant</t>
  </si>
  <si>
    <t>Steve Tennant</t>
  </si>
  <si>
    <t>Robert Cook</t>
  </si>
  <si>
    <t>Rob Holloway</t>
  </si>
  <si>
    <t>Stephanie Brandenburg</t>
  </si>
  <si>
    <t>Dave Kunkle</t>
  </si>
  <si>
    <t xml:space="preserve">              Practice Week Results</t>
  </si>
  <si>
    <t>Ken Gentis</t>
  </si>
  <si>
    <t>Michael Jones</t>
  </si>
  <si>
    <t>SUMMER 2021</t>
  </si>
  <si>
    <t>Jim Shira</t>
  </si>
  <si>
    <t>Mike Jones</t>
  </si>
  <si>
    <t>SHOOTERS WITH MORE THAN 9 MATCHES FOR THE SEASON HAVE THEIR 9 BEST FINISHES AVERAGED FOR THE FINAL STANDINGS.</t>
  </si>
  <si>
    <t>9 TOTAL MATCHES ARE REQUIRED FOR CONSIDERATION IN THE FINAL STANDINGS.</t>
  </si>
  <si>
    <t>Roger Ingersoll</t>
  </si>
  <si>
    <t>Chuck Rowe</t>
  </si>
  <si>
    <t>John Matherson</t>
  </si>
  <si>
    <t>Steve McLeary</t>
  </si>
  <si>
    <t>Sonny Thompson</t>
  </si>
  <si>
    <t>Daniel Toole</t>
  </si>
  <si>
    <t>Ryan Kerwood</t>
  </si>
  <si>
    <t>John Cowart</t>
  </si>
  <si>
    <t>Karen Parker</t>
  </si>
  <si>
    <t>Rich Parker</t>
  </si>
  <si>
    <t>Kyle Jinright</t>
  </si>
  <si>
    <t>Pete Baillargeon</t>
  </si>
  <si>
    <t>Mary Greenlief</t>
  </si>
  <si>
    <t>Joe Schmalz</t>
  </si>
  <si>
    <t>Eli Williams</t>
  </si>
  <si>
    <t>Michelle Parker</t>
  </si>
  <si>
    <t>Paul Doucet</t>
  </si>
  <si>
    <t>Joseph McKelvey</t>
  </si>
  <si>
    <t>Allen Griffin</t>
  </si>
  <si>
    <t>Jennifer Meeks</t>
  </si>
  <si>
    <t>Mark Polinski</t>
  </si>
  <si>
    <t>Stephan Eide</t>
  </si>
  <si>
    <t>Luke Bosworth</t>
  </si>
  <si>
    <t>David Toole</t>
  </si>
  <si>
    <t>Stan Olsen, Jr.</t>
  </si>
  <si>
    <t>Simone Matherson</t>
  </si>
  <si>
    <t>NO SHOOTERS</t>
  </si>
  <si>
    <t xml:space="preserve"> FALL 2021</t>
  </si>
  <si>
    <t>FALL 2021</t>
  </si>
  <si>
    <t>Roger Ingersol</t>
  </si>
  <si>
    <t>Jennifer Roberts</t>
  </si>
  <si>
    <t>Richard Woodworth</t>
  </si>
  <si>
    <t>Mary Beth Cicirello</t>
  </si>
  <si>
    <t>Michael Roberts</t>
  </si>
  <si>
    <t>Chris Gough</t>
  </si>
  <si>
    <t>N/A</t>
  </si>
  <si>
    <t>1 MATCHES ARE REQUIRED FOR CONSIDERATION IN THE CURRENT STANDINGS.  MEDALS MAY BE AWARDED FOR PCC CLASS.</t>
  </si>
  <si>
    <t>1 TOTAL MATCH IS REQUIRED FOR INCLUSION IN THE CURRENT STANDINGS.</t>
  </si>
  <si>
    <t>Joe McKelvey</t>
  </si>
  <si>
    <t>Mercedes Dullum</t>
  </si>
  <si>
    <t>Robert Lechner</t>
  </si>
  <si>
    <t>Karlos Diaz</t>
  </si>
  <si>
    <t>John Turner</t>
  </si>
  <si>
    <t>Lee Turner</t>
  </si>
  <si>
    <t>Charlene Turner</t>
  </si>
  <si>
    <t>Tom Eisler</t>
  </si>
  <si>
    <t>Gretchen Laiuppa</t>
  </si>
  <si>
    <t>Tim Sanders</t>
  </si>
  <si>
    <t>Barbara Yeager</t>
  </si>
  <si>
    <t xml:space="preserve">       Most current individual results begin on line 223.</t>
  </si>
  <si>
    <t xml:space="preserve">    Most current results begin on line 75.</t>
  </si>
  <si>
    <t xml:space="preserve"> Most current results begin on line 61.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</si>
</sst>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7"/>
      <name val="Arial"/>
      <family val="2"/>
    </font>
    <font>
      <b/>
      <sz val="18"/>
      <color indexed="17"/>
      <name val="Arial"/>
      <family val="2"/>
    </font>
    <font>
      <sz val="10"/>
      <color indexed="17"/>
      <name val="Arial"/>
      <family val="2"/>
    </font>
    <font>
      <sz val="28"/>
      <name val="Arial"/>
      <family val="2"/>
    </font>
    <font>
      <b/>
      <sz val="36"/>
      <color rgb="FFFF0000"/>
      <name val="Arial"/>
      <family val="2"/>
    </font>
    <font>
      <b/>
      <sz val="48"/>
      <color rgb="FFFF0000"/>
      <name val="Arial"/>
      <family val="2"/>
    </font>
    <font>
      <b/>
      <sz val="36"/>
      <color indexed="10"/>
      <name val="Arial"/>
      <family val="2"/>
    </font>
    <font>
      <b/>
      <sz val="36"/>
      <color theme="0" tint="-0.499984740745262"/>
      <name val="Arial"/>
      <family val="2"/>
    </font>
    <font>
      <b/>
      <sz val="28"/>
      <color rgb="FF0070C0"/>
      <name val="Arial"/>
      <family val="2"/>
    </font>
    <font>
      <b/>
      <sz val="24"/>
      <color rgb="FF0070C0"/>
      <name val="Arial"/>
      <family val="2"/>
    </font>
    <font>
      <sz val="10"/>
      <name val="Arial"/>
      <family val="2"/>
    </font>
    <font>
      <b/>
      <sz val="28"/>
      <color rgb="FFFF0000"/>
      <name val="Arial"/>
      <family val="2"/>
    </font>
    <font>
      <sz val="24"/>
      <color theme="3"/>
      <name val="Arial"/>
      <family val="2"/>
    </font>
    <font>
      <sz val="26"/>
      <color theme="3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14" fontId="9" fillId="0" borderId="0" xfId="0" applyNumberFormat="1" applyFont="1" applyAlignment="1">
      <alignment horizontal="center"/>
    </xf>
    <xf numFmtId="0" fontId="9" fillId="0" borderId="1" xfId="0" applyFont="1" applyBorder="1"/>
    <xf numFmtId="0" fontId="9" fillId="0" borderId="0" xfId="0" applyFont="1" applyBorder="1" applyAlignment="1">
      <alignment horizontal="right"/>
    </xf>
    <xf numFmtId="1" fontId="9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right"/>
    </xf>
    <xf numFmtId="0" fontId="12" fillId="0" borderId="0" xfId="0" applyFont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14" fillId="0" borderId="0" xfId="0" applyFont="1"/>
    <xf numFmtId="0" fontId="13" fillId="0" borderId="0" xfId="0" applyFont="1"/>
    <xf numFmtId="0" fontId="15" fillId="0" borderId="0" xfId="0" applyFont="1"/>
    <xf numFmtId="3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8" fillId="0" borderId="0" xfId="0" applyFont="1"/>
    <xf numFmtId="0" fontId="17" fillId="0" borderId="0" xfId="0" applyFont="1" applyBorder="1"/>
    <xf numFmtId="0" fontId="15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2" fillId="0" borderId="1" xfId="0" applyNumberFormat="1" applyFont="1" applyBorder="1" applyAlignment="1"/>
    <xf numFmtId="0" fontId="19" fillId="0" borderId="0" xfId="0" applyFont="1"/>
    <xf numFmtId="0" fontId="6" fillId="0" borderId="0" xfId="0" applyFont="1" applyBorder="1"/>
    <xf numFmtId="0" fontId="7" fillId="0" borderId="0" xfId="0" applyFont="1" applyFill="1" applyBorder="1"/>
    <xf numFmtId="49" fontId="1" fillId="0" borderId="5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0" fontId="21" fillId="0" borderId="0" xfId="0" applyFont="1"/>
    <xf numFmtId="0" fontId="20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2" fillId="0" borderId="0" xfId="0" applyFont="1"/>
    <xf numFmtId="4" fontId="1" fillId="0" borderId="7" xfId="0" applyNumberFormat="1" applyFont="1" applyBorder="1" applyAlignment="1">
      <alignment horizontal="center"/>
    </xf>
    <xf numFmtId="0" fontId="5" fillId="0" borderId="0" xfId="0" applyFont="1" applyBorder="1"/>
    <xf numFmtId="0" fontId="23" fillId="0" borderId="0" xfId="0" applyFon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05" name="Picture 3" descr="towe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2038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330201</xdr:colOff>
      <xdr:row>1</xdr:row>
      <xdr:rowOff>92076</xdr:rowOff>
    </xdr:from>
    <xdr:to>
      <xdr:col>3</xdr:col>
      <xdr:colOff>444501</xdr:colOff>
      <xdr:row>4</xdr:row>
      <xdr:rowOff>0</xdr:rowOff>
    </xdr:to>
    <xdr:pic>
      <xdr:nvPicPr>
        <xdr:cNvPr id="1306" name="Picture 4" descr="tow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201" y="663576"/>
          <a:ext cx="2552700" cy="153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155576</xdr:colOff>
      <xdr:row>2</xdr:row>
      <xdr:rowOff>63501</xdr:rowOff>
    </xdr:from>
    <xdr:to>
      <xdr:col>4</xdr:col>
      <xdr:colOff>41276</xdr:colOff>
      <xdr:row>5</xdr:row>
      <xdr:rowOff>34925</xdr:rowOff>
    </xdr:to>
    <xdr:pic>
      <xdr:nvPicPr>
        <xdr:cNvPr id="2" name="Picture 4" descr="tow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1" y="930276"/>
          <a:ext cx="2428875" cy="153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177801</xdr:rowOff>
    </xdr:from>
    <xdr:to>
      <xdr:col>3</xdr:col>
      <xdr:colOff>447675</xdr:colOff>
      <xdr:row>5</xdr:row>
      <xdr:rowOff>149225</xdr:rowOff>
    </xdr:to>
    <xdr:pic>
      <xdr:nvPicPr>
        <xdr:cNvPr id="2" name="Picture 4" descr="tow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1" y="1044576"/>
          <a:ext cx="2371724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646"/>
  <sheetViews>
    <sheetView tabSelected="1" zoomScale="75" workbookViewId="0">
      <selection activeCell="G3" sqref="G3"/>
    </sheetView>
  </sheetViews>
  <sheetFormatPr defaultRowHeight="12.75" x14ac:dyDescent="0.2"/>
  <cols>
    <col min="1" max="1" width="5.140625" customWidth="1"/>
    <col min="2" max="2" width="26" customWidth="1"/>
    <col min="3" max="5" width="8.5703125" customWidth="1"/>
    <col min="6" max="6" width="7.140625" customWidth="1"/>
    <col min="7" max="10" width="7" customWidth="1"/>
    <col min="11" max="11" width="7.140625" customWidth="1"/>
    <col min="12" max="15" width="7" customWidth="1"/>
    <col min="16" max="69" width="8.7109375" customWidth="1"/>
    <col min="70" max="73" width="7.7109375" customWidth="1"/>
    <col min="74" max="74" width="8.7109375" customWidth="1"/>
    <col min="75" max="75" width="7" customWidth="1"/>
    <col min="76" max="76" width="5.42578125" customWidth="1"/>
    <col min="77" max="77" width="8.7109375" customWidth="1"/>
    <col min="78" max="78" width="7" customWidth="1"/>
    <col min="79" max="79" width="12.42578125" customWidth="1"/>
    <col min="80" max="80" width="8.85546875" customWidth="1"/>
    <col min="81" max="81" width="10.140625" customWidth="1"/>
    <col min="82" max="82" width="8.140625" customWidth="1"/>
    <col min="83" max="83" width="9.7109375" customWidth="1"/>
  </cols>
  <sheetData>
    <row r="1" spans="1:87" ht="45" x14ac:dyDescent="0.6">
      <c r="A1" s="49" t="s">
        <v>30</v>
      </c>
    </row>
    <row r="2" spans="1:87" ht="23.25" x14ac:dyDescent="0.35">
      <c r="F2" s="26"/>
      <c r="H2" s="25"/>
      <c r="I2" s="25"/>
      <c r="J2" s="25"/>
    </row>
    <row r="3" spans="1:87" ht="35.25" x14ac:dyDescent="0.5">
      <c r="F3" s="53"/>
      <c r="G3" s="75"/>
      <c r="J3" s="45"/>
    </row>
    <row r="4" spans="1:87" ht="60" x14ac:dyDescent="0.8">
      <c r="G4" s="46" t="s">
        <v>119</v>
      </c>
      <c r="H4" s="28"/>
    </row>
    <row r="5" spans="1:87" ht="18" x14ac:dyDescent="0.25">
      <c r="B5" s="11"/>
      <c r="C5" s="11"/>
      <c r="D5" s="11"/>
      <c r="E5" s="11"/>
      <c r="F5" s="12"/>
      <c r="G5" s="11"/>
      <c r="H5" s="11"/>
      <c r="I5" s="12"/>
      <c r="J5" s="11"/>
      <c r="K5" s="11"/>
      <c r="L5" s="11"/>
      <c r="M5" s="11"/>
      <c r="N5" s="11"/>
      <c r="O5" s="11"/>
      <c r="P5" s="59" t="s">
        <v>57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</row>
    <row r="6" spans="1:87" ht="23.25" customHeight="1" x14ac:dyDescent="0.35">
      <c r="B6" s="11"/>
      <c r="C6" s="76" t="s">
        <v>141</v>
      </c>
      <c r="D6" s="11"/>
      <c r="E6" s="11"/>
      <c r="F6" s="62"/>
      <c r="G6" s="63"/>
      <c r="H6" s="11"/>
      <c r="I6" s="11"/>
      <c r="J6" s="11"/>
      <c r="K6" s="11"/>
      <c r="L6" s="11"/>
      <c r="M6" s="11"/>
      <c r="N6" s="11"/>
      <c r="O6" s="11"/>
      <c r="P6" s="58" t="s">
        <v>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Y6" s="10"/>
      <c r="CH6" s="6"/>
    </row>
    <row r="7" spans="1:87" ht="12.7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8" t="s">
        <v>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CH7" s="6"/>
    </row>
    <row r="8" spans="1:87" ht="15.75" x14ac:dyDescent="0.25">
      <c r="B8" s="12"/>
      <c r="C8" s="12"/>
      <c r="D8" s="12"/>
      <c r="E8" s="11"/>
      <c r="F8" s="12" t="s">
        <v>5</v>
      </c>
      <c r="G8" s="12"/>
      <c r="H8" s="12"/>
      <c r="I8" s="12"/>
      <c r="J8" s="12"/>
      <c r="K8" s="13"/>
      <c r="L8" s="11"/>
      <c r="M8" s="11"/>
      <c r="N8" s="11"/>
      <c r="O8" s="13" t="s">
        <v>6</v>
      </c>
      <c r="P8" s="16" t="s">
        <v>6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12"/>
      <c r="BS8" s="12"/>
      <c r="BT8" s="12"/>
      <c r="BU8" s="12"/>
      <c r="BV8" s="12"/>
      <c r="BW8" s="11"/>
      <c r="BX8" s="12"/>
      <c r="BY8" s="12"/>
      <c r="BZ8" s="12"/>
      <c r="CA8" s="12"/>
      <c r="CB8" s="12"/>
      <c r="CC8" s="13"/>
      <c r="CD8" s="11"/>
      <c r="CE8" s="11"/>
      <c r="CF8" s="11"/>
      <c r="CG8" s="13"/>
      <c r="CH8" s="16"/>
      <c r="CI8" s="11"/>
    </row>
    <row r="9" spans="1:87" ht="15.75" x14ac:dyDescent="0.25">
      <c r="B9" s="12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3" t="s">
        <v>7</v>
      </c>
      <c r="P9" s="1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13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3"/>
      <c r="CH9" s="16"/>
      <c r="CI9" s="11"/>
    </row>
    <row r="10" spans="1:87" ht="15.75" x14ac:dyDescent="0.25">
      <c r="A10" s="2">
        <v>1</v>
      </c>
      <c r="B10" s="3" t="s">
        <v>26</v>
      </c>
      <c r="C10" s="5">
        <v>3</v>
      </c>
      <c r="D10" s="5">
        <v>1</v>
      </c>
      <c r="E10" s="5">
        <v>2</v>
      </c>
      <c r="F10" s="5"/>
      <c r="G10" s="5"/>
      <c r="H10" s="5"/>
      <c r="I10" s="5"/>
      <c r="J10" s="5"/>
      <c r="K10" s="5"/>
      <c r="L10" s="5"/>
      <c r="M10" s="5"/>
      <c r="N10" s="5"/>
      <c r="O10" s="32">
        <f>AVERAGE(C10:N10)</f>
        <v>2</v>
      </c>
      <c r="P10" s="33" t="s">
        <v>127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33" t="e">
        <f>AVERAGE(SMALL(Q10:AV10, {1,2,3,4,5,6,7,8,9}))</f>
        <v>#NUM!</v>
      </c>
      <c r="AY10" s="13">
        <f>SUM(C10:N10)</f>
        <v>6</v>
      </c>
      <c r="BD10" s="51"/>
      <c r="BE10" s="51"/>
      <c r="BF10" s="51"/>
      <c r="BG10" s="51"/>
      <c r="BH10" s="51"/>
      <c r="BI10" s="51"/>
      <c r="BJ10" s="51"/>
      <c r="BK10" s="51"/>
      <c r="BM10" s="51"/>
      <c r="BO10" s="51"/>
      <c r="BP10" s="51"/>
      <c r="BQ10" s="51"/>
      <c r="BS10" s="13"/>
      <c r="BT10" s="13"/>
      <c r="BU10" s="13"/>
      <c r="BV10" s="13"/>
      <c r="BW10" s="13"/>
      <c r="BX10" s="13"/>
      <c r="BY10" s="13"/>
      <c r="BZ10" s="13"/>
      <c r="CA10" s="13"/>
      <c r="CB10" s="24"/>
      <c r="CC10" s="13"/>
      <c r="CD10" s="13"/>
      <c r="CE10" s="13"/>
      <c r="CF10" s="13"/>
      <c r="CG10" s="14"/>
      <c r="CH10" s="15"/>
      <c r="CI10" s="11"/>
    </row>
    <row r="11" spans="1:87" ht="15.75" x14ac:dyDescent="0.25">
      <c r="A11" s="2">
        <v>2</v>
      </c>
      <c r="B11" s="3" t="s">
        <v>97</v>
      </c>
      <c r="C11" s="5">
        <v>7</v>
      </c>
      <c r="D11" s="5">
        <v>3</v>
      </c>
      <c r="E11" s="5">
        <v>4</v>
      </c>
      <c r="F11" s="5">
        <v>3</v>
      </c>
      <c r="G11" s="5"/>
      <c r="H11" s="5"/>
      <c r="I11" s="5"/>
      <c r="J11" s="5"/>
      <c r="K11" s="5"/>
      <c r="L11" s="5"/>
      <c r="M11" s="5"/>
      <c r="N11" s="5"/>
      <c r="O11" s="32">
        <f>AVERAGE(C11:N11)</f>
        <v>4.25</v>
      </c>
      <c r="P11" s="33" t="s">
        <v>127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13"/>
      <c r="BD11" s="51"/>
      <c r="BE11" s="51"/>
      <c r="BF11" s="51"/>
      <c r="BG11" s="51"/>
      <c r="BH11" s="51"/>
      <c r="BI11" s="51"/>
      <c r="BJ11" s="51"/>
      <c r="BK11" s="51"/>
      <c r="BM11" s="51"/>
      <c r="BO11" s="51"/>
      <c r="BP11" s="51"/>
      <c r="BQ11" s="51"/>
      <c r="BS11" s="13"/>
      <c r="BT11" s="13"/>
      <c r="BU11" s="13"/>
      <c r="BV11" s="13"/>
      <c r="BW11" s="13"/>
      <c r="BX11" s="13"/>
      <c r="BY11" s="13"/>
      <c r="BZ11" s="13"/>
      <c r="CA11" s="13"/>
      <c r="CB11" s="24"/>
      <c r="CC11" s="13"/>
      <c r="CD11" s="13"/>
      <c r="CE11" s="13"/>
      <c r="CF11" s="13"/>
      <c r="CG11" s="14"/>
      <c r="CH11" s="15"/>
      <c r="CI11" s="11"/>
    </row>
    <row r="12" spans="1:87" ht="15.75" x14ac:dyDescent="0.25">
      <c r="A12" s="2">
        <v>3</v>
      </c>
      <c r="B12" s="3" t="s">
        <v>53</v>
      </c>
      <c r="C12" s="5"/>
      <c r="D12" s="5"/>
      <c r="E12" s="5"/>
      <c r="F12" s="5">
        <v>6</v>
      </c>
      <c r="G12" s="5"/>
      <c r="H12" s="5"/>
      <c r="I12" s="5"/>
      <c r="J12" s="5"/>
      <c r="K12" s="5"/>
      <c r="L12" s="5"/>
      <c r="M12" s="5"/>
      <c r="N12" s="5"/>
      <c r="O12" s="32">
        <f>AVERAGE(C12:N12)</f>
        <v>6</v>
      </c>
      <c r="P12" s="33" t="s">
        <v>127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24"/>
      <c r="CC12" s="13"/>
      <c r="CD12" s="13"/>
      <c r="CE12" s="13"/>
      <c r="CF12" s="13"/>
      <c r="CG12" s="14"/>
      <c r="CH12" s="15"/>
      <c r="CI12" s="11"/>
    </row>
    <row r="13" spans="1:87" ht="15.75" x14ac:dyDescent="0.25">
      <c r="A13" s="2">
        <v>4</v>
      </c>
      <c r="B13" s="3" t="s">
        <v>11</v>
      </c>
      <c r="C13" s="5">
        <v>8</v>
      </c>
      <c r="D13" s="5"/>
      <c r="E13" s="5">
        <v>7</v>
      </c>
      <c r="F13" s="5">
        <v>5</v>
      </c>
      <c r="G13" s="5"/>
      <c r="H13" s="5"/>
      <c r="I13" s="5"/>
      <c r="J13" s="5"/>
      <c r="K13" s="5"/>
      <c r="L13" s="5"/>
      <c r="M13" s="5"/>
      <c r="N13" s="5"/>
      <c r="O13" s="32">
        <f>AVERAGE(C13:N13)</f>
        <v>6.666666666666667</v>
      </c>
      <c r="P13" s="33" t="s">
        <v>127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24"/>
      <c r="CC13" s="13"/>
      <c r="CD13" s="13"/>
      <c r="CE13" s="13"/>
      <c r="CF13" s="13"/>
      <c r="CG13" s="14"/>
      <c r="CH13" s="15"/>
      <c r="CI13" s="11"/>
    </row>
    <row r="14" spans="1:87" ht="15.75" x14ac:dyDescent="0.25">
      <c r="A14" s="2">
        <v>5</v>
      </c>
      <c r="B14" s="3" t="s">
        <v>70</v>
      </c>
      <c r="C14" s="5"/>
      <c r="D14" s="5">
        <v>4</v>
      </c>
      <c r="E14" s="5">
        <v>11</v>
      </c>
      <c r="F14" s="5"/>
      <c r="G14" s="5"/>
      <c r="H14" s="5"/>
      <c r="I14" s="5"/>
      <c r="J14" s="5"/>
      <c r="K14" s="5"/>
      <c r="L14" s="5"/>
      <c r="M14" s="5"/>
      <c r="N14" s="5"/>
      <c r="O14" s="32">
        <f>AVERAGE(C14:N14)</f>
        <v>7.5</v>
      </c>
      <c r="P14" s="33" t="s">
        <v>127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24"/>
      <c r="CC14" s="13"/>
      <c r="CD14" s="13"/>
      <c r="CE14" s="13"/>
      <c r="CF14" s="13"/>
      <c r="CG14" s="14"/>
      <c r="CH14" s="15"/>
      <c r="CI14" s="11"/>
    </row>
    <row r="15" spans="1:87" ht="15.75" x14ac:dyDescent="0.25">
      <c r="A15" s="2">
        <v>5</v>
      </c>
      <c r="B15" s="3" t="s">
        <v>67</v>
      </c>
      <c r="C15" s="5">
        <v>6</v>
      </c>
      <c r="D15" s="5">
        <v>4</v>
      </c>
      <c r="E15" s="5">
        <v>18</v>
      </c>
      <c r="F15" s="5">
        <v>2</v>
      </c>
      <c r="G15" s="5"/>
      <c r="H15" s="5"/>
      <c r="I15" s="5"/>
      <c r="J15" s="5"/>
      <c r="K15" s="5"/>
      <c r="L15" s="5"/>
      <c r="M15" s="5"/>
      <c r="N15" s="5"/>
      <c r="O15" s="32">
        <f>AVERAGE(C15:N15)</f>
        <v>7.5</v>
      </c>
      <c r="P15" s="33" t="s">
        <v>127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24"/>
      <c r="CC15" s="13"/>
      <c r="CD15" s="13"/>
      <c r="CE15" s="13"/>
      <c r="CF15" s="13"/>
      <c r="CG15" s="14"/>
      <c r="CH15" s="15"/>
      <c r="CI15" s="11"/>
    </row>
    <row r="16" spans="1:87" ht="15.75" x14ac:dyDescent="0.25">
      <c r="A16" s="2">
        <v>5</v>
      </c>
      <c r="B16" s="3" t="s">
        <v>29</v>
      </c>
      <c r="C16" s="5">
        <v>4</v>
      </c>
      <c r="D16" s="5">
        <v>22</v>
      </c>
      <c r="E16" s="5">
        <v>3</v>
      </c>
      <c r="F16" s="5">
        <v>1</v>
      </c>
      <c r="G16" s="5"/>
      <c r="H16" s="5"/>
      <c r="I16" s="5"/>
      <c r="J16" s="5"/>
      <c r="K16" s="5"/>
      <c r="L16" s="5"/>
      <c r="M16" s="5"/>
      <c r="N16" s="5"/>
      <c r="O16" s="32">
        <f>AVERAGE(C16:N16)</f>
        <v>7.5</v>
      </c>
      <c r="P16" s="33" t="s">
        <v>127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24"/>
      <c r="CC16" s="13"/>
      <c r="CD16" s="13"/>
      <c r="CE16" s="13"/>
      <c r="CF16" s="13"/>
      <c r="CG16" s="14"/>
      <c r="CH16" s="15"/>
      <c r="CI16" s="11"/>
    </row>
    <row r="17" spans="1:87" ht="15.75" x14ac:dyDescent="0.25">
      <c r="A17" s="2">
        <v>8</v>
      </c>
      <c r="B17" s="3" t="s">
        <v>65</v>
      </c>
      <c r="C17" s="5">
        <v>2</v>
      </c>
      <c r="D17" s="5">
        <v>23</v>
      </c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32">
        <f>AVERAGE(C17:N17)</f>
        <v>8.6666666666666661</v>
      </c>
      <c r="P17" s="33" t="s">
        <v>127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24"/>
      <c r="CC17" s="13"/>
      <c r="CD17" s="13"/>
      <c r="CE17" s="13"/>
      <c r="CF17" s="13"/>
      <c r="CG17" s="14"/>
      <c r="CH17" s="15"/>
      <c r="CI17" s="11"/>
    </row>
    <row r="18" spans="1:87" ht="15.75" x14ac:dyDescent="0.25">
      <c r="A18" s="2">
        <v>9</v>
      </c>
      <c r="B18" s="3" t="s">
        <v>94</v>
      </c>
      <c r="C18" s="5">
        <v>20</v>
      </c>
      <c r="D18" s="5">
        <v>2</v>
      </c>
      <c r="E18" s="5">
        <v>6</v>
      </c>
      <c r="F18" s="5"/>
      <c r="G18" s="5"/>
      <c r="H18" s="5"/>
      <c r="I18" s="5"/>
      <c r="J18" s="5"/>
      <c r="K18" s="5"/>
      <c r="L18" s="5"/>
      <c r="M18" s="5"/>
      <c r="N18" s="5"/>
      <c r="O18" s="32">
        <f>AVERAGE(C18:N18)</f>
        <v>9.3333333333333339</v>
      </c>
      <c r="P18" s="33" t="s">
        <v>127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24"/>
      <c r="CC18" s="13"/>
      <c r="CD18" s="13"/>
      <c r="CE18" s="13"/>
      <c r="CF18" s="13"/>
      <c r="CG18" s="14"/>
      <c r="CH18" s="15"/>
      <c r="CI18" s="11"/>
    </row>
    <row r="19" spans="1:87" ht="15.75" x14ac:dyDescent="0.25">
      <c r="A19" s="2">
        <v>10</v>
      </c>
      <c r="B19" s="3" t="s">
        <v>49</v>
      </c>
      <c r="C19" s="5">
        <v>1</v>
      </c>
      <c r="D19" s="5">
        <v>29</v>
      </c>
      <c r="E19" s="5">
        <v>4</v>
      </c>
      <c r="F19" s="5">
        <v>4</v>
      </c>
      <c r="G19" s="5"/>
      <c r="H19" s="5"/>
      <c r="I19" s="5"/>
      <c r="J19" s="5"/>
      <c r="K19" s="5"/>
      <c r="L19" s="5"/>
      <c r="M19" s="5"/>
      <c r="N19" s="5"/>
      <c r="O19" s="32">
        <f>AVERAGE(C19:N19)</f>
        <v>9.5</v>
      </c>
      <c r="P19" s="33" t="s">
        <v>127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24"/>
      <c r="CC19" s="13"/>
      <c r="CD19" s="13"/>
      <c r="CE19" s="13"/>
      <c r="CF19" s="13"/>
      <c r="CG19" s="14"/>
      <c r="CH19" s="15"/>
      <c r="CI19" s="11"/>
    </row>
    <row r="20" spans="1:87" ht="15.75" x14ac:dyDescent="0.25">
      <c r="A20" s="2">
        <v>11</v>
      </c>
      <c r="B20" s="3" t="s">
        <v>44</v>
      </c>
      <c r="C20" s="5">
        <v>10</v>
      </c>
      <c r="D20" s="5"/>
      <c r="E20" s="5">
        <v>11</v>
      </c>
      <c r="F20" s="5">
        <v>9</v>
      </c>
      <c r="G20" s="5"/>
      <c r="H20" s="5"/>
      <c r="I20" s="5"/>
      <c r="J20" s="5"/>
      <c r="K20" s="5"/>
      <c r="L20" s="5"/>
      <c r="M20" s="5"/>
      <c r="N20" s="5"/>
      <c r="O20" s="32">
        <f>AVERAGE(C20:N20)</f>
        <v>10</v>
      </c>
      <c r="P20" s="33" t="s">
        <v>127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24"/>
      <c r="CC20" s="13"/>
      <c r="CD20" s="13"/>
      <c r="CE20" s="13"/>
      <c r="CF20" s="13"/>
      <c r="CG20" s="14"/>
      <c r="CH20" s="15"/>
      <c r="CI20" s="11"/>
    </row>
    <row r="21" spans="1:87" ht="15.75" x14ac:dyDescent="0.25">
      <c r="A21" s="2">
        <v>11</v>
      </c>
      <c r="B21" s="3" t="s">
        <v>28</v>
      </c>
      <c r="C21" s="5">
        <v>12</v>
      </c>
      <c r="D21" s="5">
        <v>8</v>
      </c>
      <c r="E21" s="5">
        <v>13</v>
      </c>
      <c r="F21" s="5">
        <v>7</v>
      </c>
      <c r="G21" s="5"/>
      <c r="H21" s="5"/>
      <c r="I21" s="5"/>
      <c r="J21" s="5"/>
      <c r="K21" s="5"/>
      <c r="L21" s="5"/>
      <c r="M21" s="5"/>
      <c r="N21" s="5"/>
      <c r="O21" s="32">
        <f>AVERAGE(C21:N21)</f>
        <v>10</v>
      </c>
      <c r="P21" s="33" t="s">
        <v>127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24"/>
      <c r="CC21" s="13"/>
      <c r="CD21" s="13"/>
      <c r="CE21" s="13"/>
      <c r="CF21" s="13"/>
      <c r="CG21" s="14"/>
      <c r="CH21" s="15"/>
      <c r="CI21" s="11"/>
    </row>
    <row r="22" spans="1:87" ht="15.75" x14ac:dyDescent="0.25">
      <c r="A22" s="2">
        <v>13</v>
      </c>
      <c r="B22" s="3" t="s">
        <v>42</v>
      </c>
      <c r="C22" s="5">
        <v>11</v>
      </c>
      <c r="D22" s="5">
        <v>6</v>
      </c>
      <c r="E22" s="5">
        <v>18</v>
      </c>
      <c r="F22" s="5">
        <v>7</v>
      </c>
      <c r="G22" s="5"/>
      <c r="H22" s="5"/>
      <c r="I22" s="5"/>
      <c r="J22" s="5"/>
      <c r="K22" s="5"/>
      <c r="L22" s="5"/>
      <c r="M22" s="5"/>
      <c r="N22" s="5"/>
      <c r="O22" s="32">
        <f>AVERAGE(C22:N22)</f>
        <v>10.5</v>
      </c>
      <c r="P22" s="33" t="s">
        <v>127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24"/>
      <c r="CC22" s="13"/>
      <c r="CD22" s="13"/>
      <c r="CE22" s="13"/>
      <c r="CF22" s="13"/>
      <c r="CG22" s="14"/>
      <c r="CH22" s="15"/>
      <c r="CI22" s="11"/>
    </row>
    <row r="23" spans="1:87" ht="15.75" x14ac:dyDescent="0.25">
      <c r="A23" s="2">
        <v>14</v>
      </c>
      <c r="B23" s="3" t="s">
        <v>39</v>
      </c>
      <c r="C23" s="5">
        <v>17</v>
      </c>
      <c r="D23" s="5">
        <v>7</v>
      </c>
      <c r="E23" s="5">
        <v>8</v>
      </c>
      <c r="F23" s="5">
        <v>11</v>
      </c>
      <c r="G23" s="5"/>
      <c r="H23" s="5"/>
      <c r="I23" s="5"/>
      <c r="J23" s="5"/>
      <c r="K23" s="5"/>
      <c r="L23" s="5"/>
      <c r="M23" s="5"/>
      <c r="N23" s="5"/>
      <c r="O23" s="32">
        <f>AVERAGE(C23:N23)</f>
        <v>10.75</v>
      </c>
      <c r="P23" s="33" t="s">
        <v>127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24"/>
      <c r="CC23" s="13"/>
      <c r="CD23" s="13"/>
      <c r="CE23" s="13"/>
      <c r="CF23" s="13"/>
      <c r="CG23" s="14"/>
      <c r="CH23" s="15"/>
      <c r="CI23" s="11"/>
    </row>
    <row r="24" spans="1:87" ht="15.75" x14ac:dyDescent="0.25">
      <c r="A24" s="2">
        <v>15</v>
      </c>
      <c r="B24" s="3" t="s">
        <v>121</v>
      </c>
      <c r="C24" s="5">
        <v>5</v>
      </c>
      <c r="D24" s="5">
        <v>21</v>
      </c>
      <c r="E24" s="5">
        <v>9</v>
      </c>
      <c r="F24" s="5"/>
      <c r="G24" s="5"/>
      <c r="H24" s="5"/>
      <c r="I24" s="5"/>
      <c r="J24" s="5"/>
      <c r="K24" s="5"/>
      <c r="L24" s="5"/>
      <c r="M24" s="5"/>
      <c r="N24" s="5"/>
      <c r="O24" s="32">
        <f>AVERAGE(C24:N24)</f>
        <v>11.666666666666666</v>
      </c>
      <c r="P24" s="33" t="s">
        <v>127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24"/>
      <c r="CC24" s="13"/>
      <c r="CD24" s="13"/>
      <c r="CE24" s="13"/>
      <c r="CF24" s="13"/>
      <c r="CG24" s="14"/>
      <c r="CH24" s="15"/>
      <c r="CI24" s="11"/>
    </row>
    <row r="25" spans="1:87" ht="15.75" x14ac:dyDescent="0.25">
      <c r="A25" s="2">
        <v>16</v>
      </c>
      <c r="B25" s="3" t="s">
        <v>20</v>
      </c>
      <c r="C25" s="5">
        <v>14</v>
      </c>
      <c r="D25" s="5">
        <v>11</v>
      </c>
      <c r="E25" s="5">
        <v>13</v>
      </c>
      <c r="F25" s="5">
        <v>12</v>
      </c>
      <c r="G25" s="5"/>
      <c r="H25" s="5"/>
      <c r="I25" s="5"/>
      <c r="J25" s="5"/>
      <c r="K25" s="5"/>
      <c r="L25" s="5"/>
      <c r="M25" s="5"/>
      <c r="N25" s="5"/>
      <c r="O25" s="32">
        <f>AVERAGE(C25:N25)</f>
        <v>12.5</v>
      </c>
      <c r="P25" s="33" t="s">
        <v>127</v>
      </c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24"/>
      <c r="CC25" s="13"/>
      <c r="CD25" s="13"/>
      <c r="CE25" s="13"/>
      <c r="CF25" s="13"/>
      <c r="CG25" s="14"/>
      <c r="CH25" s="15"/>
      <c r="CI25" s="11"/>
    </row>
    <row r="26" spans="1:87" ht="15.75" x14ac:dyDescent="0.25">
      <c r="A26" s="2">
        <v>17</v>
      </c>
      <c r="B26" s="3" t="s">
        <v>43</v>
      </c>
      <c r="C26" s="5"/>
      <c r="D26" s="5"/>
      <c r="E26" s="5"/>
      <c r="F26" s="5">
        <v>13</v>
      </c>
      <c r="G26" s="5"/>
      <c r="H26" s="5"/>
      <c r="I26" s="5"/>
      <c r="J26" s="5"/>
      <c r="K26" s="5"/>
      <c r="L26" s="5"/>
      <c r="M26" s="5"/>
      <c r="N26" s="5"/>
      <c r="O26" s="32">
        <f>AVERAGE(C26:N26)</f>
        <v>13</v>
      </c>
      <c r="P26" s="33" t="s">
        <v>127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24"/>
      <c r="CC26" s="13"/>
      <c r="CD26" s="13"/>
      <c r="CE26" s="13"/>
      <c r="CF26" s="13"/>
      <c r="CG26" s="14"/>
      <c r="CH26" s="15"/>
      <c r="CI26" s="11"/>
    </row>
    <row r="27" spans="1:87" ht="15.75" x14ac:dyDescent="0.25">
      <c r="A27" s="2">
        <v>18</v>
      </c>
      <c r="B27" s="3" t="s">
        <v>139</v>
      </c>
      <c r="C27" s="5"/>
      <c r="D27" s="5"/>
      <c r="E27" s="5"/>
      <c r="F27" s="5">
        <v>14</v>
      </c>
      <c r="G27" s="5"/>
      <c r="H27" s="5"/>
      <c r="I27" s="5"/>
      <c r="J27" s="5"/>
      <c r="K27" s="5"/>
      <c r="L27" s="5"/>
      <c r="M27" s="5"/>
      <c r="N27" s="5"/>
      <c r="O27" s="32">
        <f>AVERAGE(C27:N27)</f>
        <v>14</v>
      </c>
      <c r="P27" s="33" t="s">
        <v>127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24"/>
      <c r="CC27" s="13"/>
      <c r="CD27" s="13"/>
      <c r="CE27" s="13"/>
      <c r="CF27" s="13"/>
      <c r="CG27" s="14"/>
      <c r="CH27" s="15"/>
      <c r="CI27" s="11"/>
    </row>
    <row r="28" spans="1:87" ht="15.75" x14ac:dyDescent="0.25">
      <c r="A28" s="2">
        <v>18</v>
      </c>
      <c r="B28" s="3" t="s">
        <v>133</v>
      </c>
      <c r="C28" s="5"/>
      <c r="D28" s="5">
        <v>14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32">
        <f>AVERAGE(C28:N28)</f>
        <v>14</v>
      </c>
      <c r="P28" s="33" t="s">
        <v>127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24"/>
      <c r="CC28" s="13"/>
      <c r="CD28" s="13"/>
      <c r="CE28" s="13"/>
      <c r="CF28" s="13"/>
      <c r="CG28" s="14"/>
      <c r="CH28" s="15"/>
      <c r="CI28" s="11"/>
    </row>
    <row r="29" spans="1:87" ht="15.75" x14ac:dyDescent="0.25">
      <c r="A29" s="2">
        <v>20</v>
      </c>
      <c r="B29" s="3" t="s">
        <v>108</v>
      </c>
      <c r="C29" s="5">
        <v>17</v>
      </c>
      <c r="D29" s="5">
        <v>15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32">
        <f>AVERAGE(C29:N29)</f>
        <v>16</v>
      </c>
      <c r="P29" s="33" t="s">
        <v>127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24"/>
      <c r="CC29" s="13"/>
      <c r="CD29" s="13"/>
      <c r="CE29" s="13"/>
      <c r="CF29" s="13"/>
      <c r="CG29" s="14"/>
      <c r="CH29" s="15"/>
      <c r="CI29" s="11"/>
    </row>
    <row r="30" spans="1:87" ht="15.75" x14ac:dyDescent="0.25">
      <c r="A30" s="2">
        <v>21</v>
      </c>
      <c r="B30" s="3" t="s">
        <v>27</v>
      </c>
      <c r="C30" s="5">
        <v>9</v>
      </c>
      <c r="D30" s="5">
        <v>40</v>
      </c>
      <c r="E30" s="5">
        <v>9</v>
      </c>
      <c r="F30" s="5">
        <v>10</v>
      </c>
      <c r="G30" s="5"/>
      <c r="H30" s="5"/>
      <c r="I30" s="5"/>
      <c r="J30" s="5"/>
      <c r="K30" s="5"/>
      <c r="L30" s="5"/>
      <c r="M30" s="5"/>
      <c r="N30" s="5"/>
      <c r="O30" s="32">
        <f>AVERAGE(C30:N30)</f>
        <v>17</v>
      </c>
      <c r="P30" s="33" t="s">
        <v>127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24"/>
      <c r="CC30" s="13"/>
      <c r="CD30" s="13"/>
      <c r="CE30" s="13"/>
      <c r="CF30" s="13"/>
      <c r="CG30" s="14"/>
      <c r="CH30" s="15"/>
      <c r="CI30" s="11"/>
    </row>
    <row r="31" spans="1:87" ht="15.75" x14ac:dyDescent="0.25">
      <c r="A31" s="2">
        <v>22</v>
      </c>
      <c r="B31" s="3" t="s">
        <v>132</v>
      </c>
      <c r="C31" s="5"/>
      <c r="D31" s="5">
        <v>11</v>
      </c>
      <c r="E31" s="5">
        <v>21</v>
      </c>
      <c r="F31" s="5">
        <v>20</v>
      </c>
      <c r="G31" s="5"/>
      <c r="H31" s="5"/>
      <c r="I31" s="5"/>
      <c r="J31" s="5"/>
      <c r="K31" s="5"/>
      <c r="L31" s="5"/>
      <c r="M31" s="5"/>
      <c r="N31" s="5"/>
      <c r="O31" s="32">
        <f>AVERAGE(C31:N31)</f>
        <v>17.333333333333332</v>
      </c>
      <c r="P31" s="33" t="s">
        <v>127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24"/>
      <c r="CC31" s="13"/>
      <c r="CD31" s="13"/>
      <c r="CE31" s="13"/>
      <c r="CF31" s="13"/>
      <c r="CG31" s="14"/>
      <c r="CH31" s="15"/>
      <c r="CI31" s="11"/>
    </row>
    <row r="32" spans="1:87" ht="15.75" x14ac:dyDescent="0.25">
      <c r="A32" s="2">
        <v>23</v>
      </c>
      <c r="B32" s="3" t="s">
        <v>63</v>
      </c>
      <c r="C32" s="5">
        <v>15</v>
      </c>
      <c r="D32" s="5">
        <v>9</v>
      </c>
      <c r="E32" s="5">
        <v>17</v>
      </c>
      <c r="F32" s="5">
        <v>29</v>
      </c>
      <c r="G32" s="5"/>
      <c r="H32" s="5"/>
      <c r="I32" s="5"/>
      <c r="J32" s="5"/>
      <c r="K32" s="5"/>
      <c r="L32" s="5"/>
      <c r="M32" s="5"/>
      <c r="N32" s="5"/>
      <c r="O32" s="32">
        <f>AVERAGE(C32:N32)</f>
        <v>17.5</v>
      </c>
      <c r="P32" s="33" t="s">
        <v>127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24"/>
      <c r="CC32" s="13"/>
      <c r="CD32" s="13"/>
      <c r="CE32" s="13"/>
      <c r="CF32" s="13"/>
      <c r="CG32" s="14"/>
      <c r="CH32" s="15"/>
      <c r="CI32" s="11"/>
    </row>
    <row r="33" spans="1:87" ht="15.75" x14ac:dyDescent="0.25">
      <c r="A33" s="2">
        <v>24</v>
      </c>
      <c r="B33" s="3" t="s">
        <v>18</v>
      </c>
      <c r="C33" s="5">
        <v>22</v>
      </c>
      <c r="D33" s="5">
        <v>19</v>
      </c>
      <c r="E33" s="5">
        <v>16</v>
      </c>
      <c r="F33" s="5">
        <v>17</v>
      </c>
      <c r="G33" s="5"/>
      <c r="H33" s="5"/>
      <c r="I33" s="5"/>
      <c r="J33" s="5"/>
      <c r="K33" s="5"/>
      <c r="L33" s="5"/>
      <c r="M33" s="5"/>
      <c r="N33" s="5"/>
      <c r="O33" s="32">
        <f>AVERAGE(C33:N33)</f>
        <v>18.5</v>
      </c>
      <c r="P33" s="33" t="s">
        <v>127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24"/>
      <c r="CC33" s="13"/>
      <c r="CD33" s="13"/>
      <c r="CE33" s="13"/>
      <c r="CF33" s="13"/>
      <c r="CG33" s="14"/>
      <c r="CH33" s="15"/>
      <c r="CI33" s="11"/>
    </row>
    <row r="34" spans="1:87" ht="15.75" x14ac:dyDescent="0.25">
      <c r="A34" s="2">
        <v>25</v>
      </c>
      <c r="B34" s="3" t="s">
        <v>2</v>
      </c>
      <c r="C34" s="5">
        <v>12</v>
      </c>
      <c r="D34" s="5">
        <v>9</v>
      </c>
      <c r="E34" s="5">
        <v>25</v>
      </c>
      <c r="F34" s="5">
        <v>33</v>
      </c>
      <c r="G34" s="5"/>
      <c r="H34" s="5"/>
      <c r="I34" s="5"/>
      <c r="J34" s="5"/>
      <c r="K34" s="5"/>
      <c r="L34" s="5"/>
      <c r="M34" s="5"/>
      <c r="N34" s="5"/>
      <c r="O34" s="32">
        <f>AVERAGE(C34:N34)</f>
        <v>19.75</v>
      </c>
      <c r="P34" s="33" t="s">
        <v>127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24"/>
      <c r="CC34" s="13"/>
      <c r="CD34" s="13"/>
      <c r="CE34" s="13"/>
      <c r="CF34" s="13"/>
      <c r="CG34" s="14"/>
      <c r="CH34" s="15"/>
      <c r="CI34" s="11"/>
    </row>
    <row r="35" spans="1:87" ht="15.75" x14ac:dyDescent="0.25">
      <c r="A35" s="2"/>
      <c r="B35" s="3" t="s">
        <v>71</v>
      </c>
      <c r="C35" s="5"/>
      <c r="D35" s="5">
        <v>17</v>
      </c>
      <c r="E35" s="5">
        <v>24</v>
      </c>
      <c r="F35" s="5"/>
      <c r="G35" s="5"/>
      <c r="H35" s="5"/>
      <c r="I35" s="5"/>
      <c r="J35" s="5"/>
      <c r="K35" s="5"/>
      <c r="L35" s="5"/>
      <c r="M35" s="5"/>
      <c r="N35" s="5"/>
      <c r="O35" s="32">
        <f>AVERAGE(C35:N35)</f>
        <v>20.5</v>
      </c>
      <c r="P35" s="33" t="s">
        <v>127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24"/>
      <c r="CC35" s="13"/>
      <c r="CD35" s="13"/>
      <c r="CE35" s="13"/>
      <c r="CF35" s="13"/>
      <c r="CG35" s="14"/>
      <c r="CH35" s="15"/>
      <c r="CI35" s="11"/>
    </row>
    <row r="36" spans="1:87" ht="15.75" x14ac:dyDescent="0.25">
      <c r="A36" s="2"/>
      <c r="B36" s="3" t="s">
        <v>131</v>
      </c>
      <c r="C36" s="5"/>
      <c r="D36" s="5">
        <v>20</v>
      </c>
      <c r="E36" s="5">
        <v>27</v>
      </c>
      <c r="F36" s="5">
        <v>15</v>
      </c>
      <c r="G36" s="5"/>
      <c r="H36" s="5"/>
      <c r="I36" s="5"/>
      <c r="J36" s="5"/>
      <c r="K36" s="5"/>
      <c r="L36" s="5"/>
      <c r="M36" s="5"/>
      <c r="N36" s="5"/>
      <c r="O36" s="32">
        <f>AVERAGE(C36:N36)</f>
        <v>20.666666666666668</v>
      </c>
      <c r="P36" s="33" t="s">
        <v>127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24"/>
      <c r="CC36" s="13"/>
      <c r="CD36" s="13"/>
      <c r="CE36" s="13"/>
      <c r="CF36" s="13"/>
      <c r="CG36" s="14"/>
      <c r="CH36" s="15"/>
      <c r="CI36" s="11"/>
    </row>
    <row r="37" spans="1:87" ht="15.75" x14ac:dyDescent="0.25">
      <c r="A37" s="2"/>
      <c r="B37" s="3" t="s">
        <v>76</v>
      </c>
      <c r="C37" s="5">
        <v>21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2">
        <f>AVERAGE(C37:N37)</f>
        <v>21</v>
      </c>
      <c r="P37" s="33" t="s">
        <v>127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24"/>
      <c r="CC37" s="13"/>
      <c r="CD37" s="13"/>
      <c r="CE37" s="13"/>
      <c r="CF37" s="13"/>
      <c r="CG37" s="14"/>
      <c r="CH37" s="15"/>
      <c r="CI37" s="11"/>
    </row>
    <row r="38" spans="1:87" ht="15.75" x14ac:dyDescent="0.25">
      <c r="A38" s="2"/>
      <c r="B38" s="3" t="s">
        <v>55</v>
      </c>
      <c r="C38" s="5"/>
      <c r="D38" s="5">
        <v>28</v>
      </c>
      <c r="E38" s="5">
        <v>21</v>
      </c>
      <c r="F38" s="5">
        <v>16</v>
      </c>
      <c r="G38" s="5"/>
      <c r="H38" s="5"/>
      <c r="I38" s="5"/>
      <c r="J38" s="5"/>
      <c r="K38" s="5"/>
      <c r="L38" s="5"/>
      <c r="M38" s="5"/>
      <c r="N38" s="5"/>
      <c r="O38" s="32">
        <f>AVERAGE(C38:N38)</f>
        <v>21.666666666666668</v>
      </c>
      <c r="P38" s="33" t="s">
        <v>127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24"/>
      <c r="CC38" s="13"/>
      <c r="CD38" s="13"/>
      <c r="CE38" s="13"/>
      <c r="CF38" s="13"/>
      <c r="CG38" s="14"/>
      <c r="CH38" s="15"/>
      <c r="CI38" s="11"/>
    </row>
    <row r="39" spans="1:87" ht="15.75" x14ac:dyDescent="0.25">
      <c r="A39" s="2"/>
      <c r="B39" s="3" t="s">
        <v>80</v>
      </c>
      <c r="C39" s="5">
        <v>16</v>
      </c>
      <c r="D39" s="5">
        <v>26</v>
      </c>
      <c r="E39" s="5">
        <v>25</v>
      </c>
      <c r="F39" s="5">
        <v>21</v>
      </c>
      <c r="G39" s="5"/>
      <c r="H39" s="5"/>
      <c r="I39" s="5"/>
      <c r="J39" s="5"/>
      <c r="K39" s="5"/>
      <c r="L39" s="5"/>
      <c r="M39" s="5"/>
      <c r="N39" s="5"/>
      <c r="O39" s="32">
        <f>AVERAGE(C39:N39)</f>
        <v>22</v>
      </c>
      <c r="P39" s="33" t="s">
        <v>127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24"/>
      <c r="CC39" s="13"/>
      <c r="CD39" s="13"/>
      <c r="CE39" s="13"/>
      <c r="CF39" s="13"/>
      <c r="CG39" s="14"/>
      <c r="CH39" s="15"/>
      <c r="CI39" s="11"/>
    </row>
    <row r="40" spans="1:87" ht="15.75" x14ac:dyDescent="0.25">
      <c r="A40" s="2"/>
      <c r="B40" s="3" t="s">
        <v>73</v>
      </c>
      <c r="C40" s="5"/>
      <c r="D40" s="5">
        <v>25</v>
      </c>
      <c r="E40" s="5">
        <v>20</v>
      </c>
      <c r="F40" s="5"/>
      <c r="G40" s="5"/>
      <c r="H40" s="5"/>
      <c r="I40" s="5"/>
      <c r="J40" s="5"/>
      <c r="K40" s="5"/>
      <c r="L40" s="5"/>
      <c r="M40" s="5"/>
      <c r="N40" s="5"/>
      <c r="O40" s="32">
        <f>AVERAGE(C40:N40)</f>
        <v>22.5</v>
      </c>
      <c r="P40" s="33" t="s">
        <v>127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24"/>
      <c r="CC40" s="13"/>
      <c r="CD40" s="13"/>
      <c r="CE40" s="13"/>
      <c r="CF40" s="13"/>
      <c r="CG40" s="14"/>
      <c r="CH40" s="15"/>
      <c r="CI40" s="11"/>
    </row>
    <row r="41" spans="1:87" ht="15.75" x14ac:dyDescent="0.25">
      <c r="A41" s="2"/>
      <c r="B41" s="3" t="s">
        <v>25</v>
      </c>
      <c r="C41" s="5">
        <v>19</v>
      </c>
      <c r="D41" s="5">
        <v>36</v>
      </c>
      <c r="E41" s="5">
        <v>15</v>
      </c>
      <c r="F41" s="5">
        <v>26</v>
      </c>
      <c r="G41" s="5"/>
      <c r="H41" s="5"/>
      <c r="I41" s="5"/>
      <c r="J41" s="5"/>
      <c r="K41" s="5"/>
      <c r="L41" s="5"/>
      <c r="M41" s="5"/>
      <c r="N41" s="5"/>
      <c r="O41" s="32">
        <f>AVERAGE(C41:N41)</f>
        <v>24</v>
      </c>
      <c r="P41" s="33" t="s">
        <v>127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24"/>
      <c r="CC41" s="13"/>
      <c r="CD41" s="13"/>
      <c r="CE41" s="13"/>
      <c r="CF41" s="13"/>
      <c r="CG41" s="14"/>
      <c r="CH41" s="15"/>
      <c r="CI41" s="11"/>
    </row>
    <row r="42" spans="1:87" ht="15.75" x14ac:dyDescent="0.25">
      <c r="A42" s="2"/>
      <c r="B42" s="3" t="s">
        <v>105</v>
      </c>
      <c r="C42" s="5">
        <v>25</v>
      </c>
      <c r="D42" s="5">
        <v>17</v>
      </c>
      <c r="E42" s="5">
        <v>30</v>
      </c>
      <c r="F42" s="5"/>
      <c r="G42" s="5"/>
      <c r="H42" s="5"/>
      <c r="I42" s="5"/>
      <c r="J42" s="5"/>
      <c r="K42" s="5"/>
      <c r="L42" s="5"/>
      <c r="M42" s="5"/>
      <c r="N42" s="5"/>
      <c r="O42" s="32">
        <f>AVERAGE(C42:N42)</f>
        <v>24</v>
      </c>
      <c r="P42" s="33" t="s">
        <v>127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24"/>
      <c r="CC42" s="13"/>
      <c r="CD42" s="13"/>
      <c r="CE42" s="13"/>
      <c r="CF42" s="13"/>
      <c r="CG42" s="14"/>
      <c r="CH42" s="15"/>
      <c r="CI42" s="11"/>
    </row>
    <row r="43" spans="1:87" ht="15.75" x14ac:dyDescent="0.25">
      <c r="A43" s="2"/>
      <c r="B43" s="3" t="s">
        <v>138</v>
      </c>
      <c r="C43" s="5"/>
      <c r="D43" s="5"/>
      <c r="E43" s="5">
        <v>29</v>
      </c>
      <c r="F43" s="5">
        <v>19</v>
      </c>
      <c r="G43" s="5"/>
      <c r="H43" s="5"/>
      <c r="I43" s="5"/>
      <c r="J43" s="5"/>
      <c r="K43" s="5"/>
      <c r="L43" s="5"/>
      <c r="M43" s="5"/>
      <c r="N43" s="5"/>
      <c r="O43" s="32">
        <f>AVERAGE(C43:N43)</f>
        <v>24</v>
      </c>
      <c r="P43" s="33" t="s">
        <v>127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24"/>
      <c r="CC43" s="13"/>
      <c r="CD43" s="13"/>
      <c r="CE43" s="13"/>
      <c r="CF43" s="13"/>
      <c r="CG43" s="14"/>
      <c r="CH43" s="15"/>
      <c r="CI43" s="11"/>
    </row>
    <row r="44" spans="1:87" ht="15.75" x14ac:dyDescent="0.25">
      <c r="A44" s="2"/>
      <c r="B44" s="3" t="s">
        <v>31</v>
      </c>
      <c r="C44" s="5">
        <v>23</v>
      </c>
      <c r="D44" s="5">
        <v>13</v>
      </c>
      <c r="E44" s="5">
        <v>31</v>
      </c>
      <c r="F44" s="5">
        <v>30</v>
      </c>
      <c r="G44" s="5"/>
      <c r="H44" s="5"/>
      <c r="I44" s="5"/>
      <c r="J44" s="5"/>
      <c r="K44" s="5"/>
      <c r="L44" s="5"/>
      <c r="M44" s="5"/>
      <c r="N44" s="5"/>
      <c r="O44" s="32">
        <f>AVERAGE(C44:N44)</f>
        <v>24.25</v>
      </c>
      <c r="P44" s="33" t="s">
        <v>127</v>
      </c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24"/>
      <c r="CC44" s="13"/>
      <c r="CD44" s="13"/>
      <c r="CE44" s="13"/>
      <c r="CF44" s="13"/>
      <c r="CG44" s="14"/>
      <c r="CH44" s="15"/>
      <c r="CI44" s="11"/>
    </row>
    <row r="45" spans="1:87" ht="15.75" x14ac:dyDescent="0.25">
      <c r="A45" s="2"/>
      <c r="B45" s="3" t="s">
        <v>59</v>
      </c>
      <c r="C45" s="5">
        <v>24</v>
      </c>
      <c r="D45" s="5">
        <v>16</v>
      </c>
      <c r="E45" s="5">
        <v>35</v>
      </c>
      <c r="F45" s="5">
        <v>23</v>
      </c>
      <c r="G45" s="5"/>
      <c r="H45" s="5"/>
      <c r="I45" s="5"/>
      <c r="J45" s="5"/>
      <c r="K45" s="5"/>
      <c r="L45" s="5"/>
      <c r="M45" s="5"/>
      <c r="N45" s="5"/>
      <c r="O45" s="32">
        <f>AVERAGE(C45:N45)</f>
        <v>24.5</v>
      </c>
      <c r="P45" s="33" t="s">
        <v>127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24"/>
      <c r="CC45" s="13"/>
      <c r="CD45" s="13"/>
      <c r="CE45" s="13"/>
      <c r="CF45" s="13"/>
      <c r="CG45" s="14"/>
      <c r="CH45" s="15"/>
      <c r="CI45" s="11"/>
    </row>
    <row r="46" spans="1:87" ht="15.75" x14ac:dyDescent="0.25">
      <c r="A46" s="2"/>
      <c r="B46" s="3" t="s">
        <v>34</v>
      </c>
      <c r="C46" s="5">
        <v>29</v>
      </c>
      <c r="D46" s="5">
        <v>36</v>
      </c>
      <c r="E46" s="5">
        <v>23</v>
      </c>
      <c r="F46" s="5">
        <v>18</v>
      </c>
      <c r="G46" s="5"/>
      <c r="H46" s="5"/>
      <c r="I46" s="5"/>
      <c r="J46" s="5"/>
      <c r="K46" s="5"/>
      <c r="L46" s="5"/>
      <c r="M46" s="5"/>
      <c r="N46" s="5"/>
      <c r="O46" s="32">
        <f>AVERAGE(C46:N46)</f>
        <v>26.5</v>
      </c>
      <c r="P46" s="33" t="s">
        <v>127</v>
      </c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24"/>
      <c r="CC46" s="13"/>
      <c r="CD46" s="13"/>
      <c r="CE46" s="13"/>
      <c r="CF46" s="13"/>
      <c r="CG46" s="14"/>
      <c r="CH46" s="15"/>
      <c r="CI46" s="11"/>
    </row>
    <row r="47" spans="1:87" ht="15.75" x14ac:dyDescent="0.25">
      <c r="A47" s="2"/>
      <c r="B47" s="3" t="s">
        <v>38</v>
      </c>
      <c r="C47" s="5"/>
      <c r="D47" s="5">
        <v>27</v>
      </c>
      <c r="E47" s="5">
        <v>31</v>
      </c>
      <c r="F47" s="5">
        <v>24</v>
      </c>
      <c r="G47" s="5"/>
      <c r="H47" s="5"/>
      <c r="I47" s="5"/>
      <c r="J47" s="5"/>
      <c r="K47" s="5"/>
      <c r="L47" s="5"/>
      <c r="M47" s="5"/>
      <c r="N47" s="5"/>
      <c r="O47" s="32">
        <f>AVERAGE(C47:N47)</f>
        <v>27.333333333333332</v>
      </c>
      <c r="P47" s="33" t="s">
        <v>127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24"/>
      <c r="CC47" s="13"/>
      <c r="CD47" s="13"/>
      <c r="CE47" s="13"/>
      <c r="CF47" s="13"/>
      <c r="CG47" s="14"/>
      <c r="CH47" s="15"/>
      <c r="CI47" s="11"/>
    </row>
    <row r="48" spans="1:87" ht="15.75" x14ac:dyDescent="0.25">
      <c r="A48" s="2"/>
      <c r="B48" s="3" t="s">
        <v>37</v>
      </c>
      <c r="C48" s="5">
        <v>32</v>
      </c>
      <c r="D48" s="5">
        <v>23</v>
      </c>
      <c r="E48" s="5">
        <v>28</v>
      </c>
      <c r="F48" s="5">
        <v>27</v>
      </c>
      <c r="G48" s="5"/>
      <c r="H48" s="5"/>
      <c r="I48" s="5"/>
      <c r="J48" s="5"/>
      <c r="K48" s="5"/>
      <c r="L48" s="5"/>
      <c r="M48" s="5"/>
      <c r="N48" s="5"/>
      <c r="O48" s="32">
        <f>AVERAGE(C48:N48)</f>
        <v>27.5</v>
      </c>
      <c r="P48" s="33" t="s">
        <v>127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24"/>
      <c r="CC48" s="13"/>
      <c r="CD48" s="13"/>
      <c r="CE48" s="13"/>
      <c r="CF48" s="13"/>
      <c r="CG48" s="14"/>
      <c r="CH48" s="15"/>
      <c r="CI48" s="11"/>
    </row>
    <row r="49" spans="1:87" ht="15.75" x14ac:dyDescent="0.25">
      <c r="A49" s="2"/>
      <c r="B49" s="3" t="s">
        <v>62</v>
      </c>
      <c r="C49" s="5">
        <v>27</v>
      </c>
      <c r="D49" s="5">
        <v>30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32">
        <f>AVERAGE(C49:N49)</f>
        <v>28.5</v>
      </c>
      <c r="P49" s="33" t="s">
        <v>127</v>
      </c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24"/>
      <c r="CC49" s="13"/>
      <c r="CD49" s="13"/>
      <c r="CE49" s="13"/>
      <c r="CF49" s="13"/>
      <c r="CG49" s="14"/>
      <c r="CH49" s="15"/>
      <c r="CI49" s="11"/>
    </row>
    <row r="50" spans="1:87" ht="15.75" x14ac:dyDescent="0.25">
      <c r="A50" s="2"/>
      <c r="B50" s="3" t="s">
        <v>123</v>
      </c>
      <c r="C50" s="5">
        <v>29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2">
        <f>AVERAGE(C50:N50)</f>
        <v>29</v>
      </c>
      <c r="P50" s="33" t="s">
        <v>127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24"/>
      <c r="CC50" s="13"/>
      <c r="CD50" s="13"/>
      <c r="CE50" s="13"/>
      <c r="CF50" s="13"/>
      <c r="CG50" s="14"/>
      <c r="CH50" s="15"/>
      <c r="CI50" s="11"/>
    </row>
    <row r="51" spans="1:87" ht="15.75" x14ac:dyDescent="0.25">
      <c r="A51" s="2"/>
      <c r="B51" s="3" t="s">
        <v>72</v>
      </c>
      <c r="C51" s="5">
        <v>32</v>
      </c>
      <c r="D51" s="5">
        <v>32</v>
      </c>
      <c r="E51" s="5">
        <v>36</v>
      </c>
      <c r="F51" s="5">
        <v>22</v>
      </c>
      <c r="G51" s="5"/>
      <c r="H51" s="5"/>
      <c r="I51" s="5"/>
      <c r="J51" s="5"/>
      <c r="K51" s="5"/>
      <c r="L51" s="5"/>
      <c r="M51" s="5"/>
      <c r="N51" s="5"/>
      <c r="O51" s="32">
        <f>AVERAGE(C51:N51)</f>
        <v>30.5</v>
      </c>
      <c r="P51" s="33" t="s">
        <v>127</v>
      </c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24"/>
      <c r="CC51" s="13"/>
      <c r="CD51" s="13"/>
      <c r="CE51" s="13"/>
      <c r="CF51" s="13"/>
      <c r="CG51" s="14"/>
      <c r="CH51" s="15"/>
      <c r="CI51" s="11"/>
    </row>
    <row r="52" spans="1:87" ht="15.75" x14ac:dyDescent="0.25">
      <c r="A52" s="2"/>
      <c r="B52" s="3" t="s">
        <v>140</v>
      </c>
      <c r="C52" s="5"/>
      <c r="D52" s="5"/>
      <c r="E52" s="5"/>
      <c r="F52" s="5">
        <v>31</v>
      </c>
      <c r="G52" s="5"/>
      <c r="H52" s="5"/>
      <c r="I52" s="5"/>
      <c r="J52" s="5"/>
      <c r="K52" s="5"/>
      <c r="L52" s="5"/>
      <c r="M52" s="5"/>
      <c r="N52" s="5"/>
      <c r="O52" s="32">
        <f>AVERAGE(C52:N52)</f>
        <v>31</v>
      </c>
      <c r="P52" s="33" t="s">
        <v>127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24"/>
      <c r="CC52" s="13"/>
      <c r="CD52" s="13"/>
      <c r="CE52" s="13"/>
      <c r="CF52" s="13"/>
      <c r="CG52" s="14"/>
      <c r="CH52" s="15"/>
      <c r="CI52" s="11"/>
    </row>
    <row r="53" spans="1:87" ht="15.75" x14ac:dyDescent="0.25">
      <c r="A53" s="2"/>
      <c r="B53" s="3" t="s">
        <v>130</v>
      </c>
      <c r="C53" s="5"/>
      <c r="D53" s="5">
        <v>31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32">
        <f>AVERAGE(C53:N53)</f>
        <v>31</v>
      </c>
      <c r="P53" s="33" t="s">
        <v>127</v>
      </c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24"/>
      <c r="CC53" s="13"/>
      <c r="CD53" s="13"/>
      <c r="CE53" s="13"/>
      <c r="CF53" s="13"/>
      <c r="CG53" s="14"/>
      <c r="CH53" s="15"/>
      <c r="CI53" s="11"/>
    </row>
    <row r="54" spans="1:87" ht="15.75" x14ac:dyDescent="0.25">
      <c r="A54" s="2"/>
      <c r="B54" s="3" t="s">
        <v>100</v>
      </c>
      <c r="C54" s="5">
        <v>31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32">
        <f>AVERAGE(C54:N54)</f>
        <v>31</v>
      </c>
      <c r="P54" s="33" t="s">
        <v>127</v>
      </c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24"/>
      <c r="CC54" s="13"/>
      <c r="CD54" s="13"/>
      <c r="CE54" s="13"/>
      <c r="CF54" s="13"/>
      <c r="CG54" s="14"/>
      <c r="CH54" s="15"/>
      <c r="CI54" s="11"/>
    </row>
    <row r="55" spans="1:87" ht="15.75" x14ac:dyDescent="0.25">
      <c r="A55" s="2"/>
      <c r="B55" s="3" t="s">
        <v>24</v>
      </c>
      <c r="C55" s="5">
        <v>26</v>
      </c>
      <c r="D55" s="5">
        <v>44</v>
      </c>
      <c r="E55" s="5"/>
      <c r="F55" s="5">
        <v>25</v>
      </c>
      <c r="G55" s="5"/>
      <c r="H55" s="5"/>
      <c r="I55" s="5"/>
      <c r="J55" s="5"/>
      <c r="K55" s="5"/>
      <c r="L55" s="5"/>
      <c r="M55" s="5"/>
      <c r="N55" s="5"/>
      <c r="O55" s="32">
        <f>AVERAGE(C55:N55)</f>
        <v>31.666666666666668</v>
      </c>
      <c r="P55" s="33" t="s">
        <v>127</v>
      </c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24"/>
      <c r="CC55" s="13"/>
      <c r="CD55" s="13"/>
      <c r="CE55" s="13"/>
      <c r="CF55" s="13"/>
      <c r="CG55" s="14"/>
      <c r="CH55" s="15"/>
      <c r="CI55" s="11"/>
    </row>
    <row r="56" spans="1:87" ht="15.75" x14ac:dyDescent="0.25">
      <c r="A56" s="2"/>
      <c r="B56" s="3" t="s">
        <v>93</v>
      </c>
      <c r="C56" s="5"/>
      <c r="D56" s="5"/>
      <c r="E56" s="5"/>
      <c r="F56" s="5">
        <v>32</v>
      </c>
      <c r="G56" s="5"/>
      <c r="H56" s="5"/>
      <c r="I56" s="5"/>
      <c r="J56" s="5"/>
      <c r="K56" s="5"/>
      <c r="L56" s="5"/>
      <c r="M56" s="5"/>
      <c r="N56" s="5"/>
      <c r="O56" s="32">
        <f>AVERAGE(C56:N56)</f>
        <v>32</v>
      </c>
      <c r="P56" s="33" t="s">
        <v>127</v>
      </c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24"/>
      <c r="CC56" s="13"/>
      <c r="CD56" s="13"/>
      <c r="CE56" s="13"/>
      <c r="CF56" s="13"/>
      <c r="CG56" s="14"/>
      <c r="CH56" s="15"/>
      <c r="CI56" s="11"/>
    </row>
    <row r="57" spans="1:87" ht="15.75" x14ac:dyDescent="0.25">
      <c r="A57" s="2"/>
      <c r="B57" s="3" t="s">
        <v>35</v>
      </c>
      <c r="C57" s="5"/>
      <c r="D57" s="5">
        <v>32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32">
        <f>AVERAGE(C57:N57)</f>
        <v>32</v>
      </c>
      <c r="P57" s="33" t="s">
        <v>127</v>
      </c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24"/>
      <c r="CC57" s="13"/>
      <c r="CD57" s="13"/>
      <c r="CE57" s="13"/>
      <c r="CF57" s="13"/>
      <c r="CG57" s="14"/>
      <c r="CH57" s="15"/>
      <c r="CI57" s="11"/>
    </row>
    <row r="58" spans="1:87" ht="15.75" x14ac:dyDescent="0.25">
      <c r="A58" s="2"/>
      <c r="B58" s="3" t="s">
        <v>36</v>
      </c>
      <c r="C58" s="5"/>
      <c r="D58" s="5">
        <v>32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32">
        <f>AVERAGE(C58:N58)</f>
        <v>32</v>
      </c>
      <c r="P58" s="33" t="s">
        <v>127</v>
      </c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24"/>
      <c r="CC58" s="13"/>
      <c r="CD58" s="13"/>
      <c r="CE58" s="13"/>
      <c r="CF58" s="13"/>
      <c r="CG58" s="14"/>
      <c r="CH58" s="15"/>
      <c r="CI58" s="11"/>
    </row>
    <row r="59" spans="1:87" ht="15.75" x14ac:dyDescent="0.25">
      <c r="A59" s="2"/>
      <c r="B59" s="3" t="s">
        <v>126</v>
      </c>
      <c r="C59" s="5">
        <v>28</v>
      </c>
      <c r="D59" s="5">
        <v>36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32">
        <f>AVERAGE(C59:N59)</f>
        <v>32</v>
      </c>
      <c r="P59" s="33" t="s">
        <v>127</v>
      </c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24"/>
      <c r="CC59" s="13"/>
      <c r="CD59" s="13"/>
      <c r="CE59" s="13"/>
      <c r="CF59" s="13"/>
      <c r="CG59" s="14"/>
      <c r="CH59" s="15"/>
      <c r="CI59" s="11"/>
    </row>
    <row r="60" spans="1:87" ht="15.75" x14ac:dyDescent="0.25">
      <c r="A60" s="2"/>
      <c r="B60" s="3" t="s">
        <v>117</v>
      </c>
      <c r="C60" s="5"/>
      <c r="D60" s="5"/>
      <c r="E60" s="5">
        <v>34</v>
      </c>
      <c r="F60" s="5"/>
      <c r="G60" s="5"/>
      <c r="H60" s="5"/>
      <c r="I60" s="5"/>
      <c r="J60" s="5"/>
      <c r="K60" s="5"/>
      <c r="L60" s="5"/>
      <c r="M60" s="5"/>
      <c r="N60" s="5"/>
      <c r="O60" s="32">
        <f>AVERAGE(C60:N60)</f>
        <v>34</v>
      </c>
      <c r="P60" s="33" t="s">
        <v>127</v>
      </c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24"/>
      <c r="CC60" s="13"/>
      <c r="CD60" s="13"/>
      <c r="CE60" s="13"/>
      <c r="CF60" s="13"/>
      <c r="CG60" s="14"/>
      <c r="CH60" s="15"/>
      <c r="CI60" s="11"/>
    </row>
    <row r="61" spans="1:87" ht="15.75" x14ac:dyDescent="0.25">
      <c r="A61" s="2"/>
      <c r="B61" s="3" t="s">
        <v>124</v>
      </c>
      <c r="C61" s="5">
        <v>32</v>
      </c>
      <c r="D61" s="5">
        <v>42</v>
      </c>
      <c r="E61" s="5">
        <v>31</v>
      </c>
      <c r="F61" s="5"/>
      <c r="G61" s="5"/>
      <c r="H61" s="5"/>
      <c r="I61" s="5"/>
      <c r="J61" s="5"/>
      <c r="K61" s="5"/>
      <c r="L61" s="5"/>
      <c r="M61" s="5"/>
      <c r="N61" s="5"/>
      <c r="O61" s="32">
        <f>AVERAGE(C61:N61)</f>
        <v>35</v>
      </c>
      <c r="P61" s="33" t="s">
        <v>127</v>
      </c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24"/>
      <c r="CC61" s="13"/>
      <c r="CD61" s="13"/>
      <c r="CE61" s="13"/>
      <c r="CF61" s="13"/>
      <c r="CG61" s="14"/>
      <c r="CH61" s="15"/>
      <c r="CI61" s="11"/>
    </row>
    <row r="62" spans="1:87" ht="15.75" x14ac:dyDescent="0.25">
      <c r="A62" s="2"/>
      <c r="B62" s="3" t="s">
        <v>79</v>
      </c>
      <c r="C62" s="5">
        <v>36</v>
      </c>
      <c r="D62" s="5"/>
      <c r="E62" s="5">
        <v>37</v>
      </c>
      <c r="F62" s="5"/>
      <c r="G62" s="5"/>
      <c r="H62" s="5"/>
      <c r="I62" s="5"/>
      <c r="J62" s="5"/>
      <c r="K62" s="5"/>
      <c r="L62" s="5"/>
      <c r="M62" s="5"/>
      <c r="N62" s="5"/>
      <c r="O62" s="32">
        <f>AVERAGE(C62:N62)</f>
        <v>36.5</v>
      </c>
      <c r="P62" s="33" t="s">
        <v>127</v>
      </c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24"/>
      <c r="CC62" s="13"/>
      <c r="CD62" s="13"/>
      <c r="CE62" s="13"/>
      <c r="CF62" s="13"/>
      <c r="CG62" s="14"/>
      <c r="CH62" s="15"/>
      <c r="CI62" s="11"/>
    </row>
    <row r="63" spans="1:87" ht="15.75" x14ac:dyDescent="0.25">
      <c r="A63" s="2"/>
      <c r="B63" s="3" t="s">
        <v>85</v>
      </c>
      <c r="C63" s="5"/>
      <c r="D63" s="5">
        <v>46</v>
      </c>
      <c r="E63" s="5"/>
      <c r="F63" s="5">
        <v>28</v>
      </c>
      <c r="G63" s="5"/>
      <c r="H63" s="5"/>
      <c r="I63" s="5"/>
      <c r="J63" s="5"/>
      <c r="K63" s="5"/>
      <c r="L63" s="5"/>
      <c r="M63" s="5"/>
      <c r="N63" s="5"/>
      <c r="O63" s="32">
        <f>AVERAGE(C63:N63)</f>
        <v>37</v>
      </c>
      <c r="P63" s="33" t="s">
        <v>127</v>
      </c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24"/>
      <c r="CC63" s="13"/>
      <c r="CD63" s="13"/>
      <c r="CE63" s="13"/>
      <c r="CF63" s="13"/>
      <c r="CG63" s="14"/>
      <c r="CH63" s="15"/>
      <c r="CI63" s="11"/>
    </row>
    <row r="64" spans="1:87" ht="15.75" x14ac:dyDescent="0.25">
      <c r="A64" s="2"/>
      <c r="B64" s="3" t="s">
        <v>48</v>
      </c>
      <c r="C64" s="5">
        <v>32</v>
      </c>
      <c r="D64" s="5">
        <v>43</v>
      </c>
      <c r="E64" s="5">
        <v>39</v>
      </c>
      <c r="F64" s="5"/>
      <c r="G64" s="5"/>
      <c r="H64" s="5"/>
      <c r="I64" s="5"/>
      <c r="J64" s="5"/>
      <c r="K64" s="5"/>
      <c r="L64" s="5"/>
      <c r="M64" s="5"/>
      <c r="N64" s="5"/>
      <c r="O64" s="32">
        <f>AVERAGE(C64:N64)</f>
        <v>38</v>
      </c>
      <c r="P64" s="33" t="s">
        <v>127</v>
      </c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24"/>
      <c r="CC64" s="13"/>
      <c r="CD64" s="13"/>
      <c r="CE64" s="13"/>
      <c r="CF64" s="13"/>
      <c r="CG64" s="14"/>
      <c r="CH64" s="15"/>
      <c r="CI64" s="11"/>
    </row>
    <row r="65" spans="1:87" ht="15.75" x14ac:dyDescent="0.25">
      <c r="A65" s="2"/>
      <c r="B65" s="3" t="s">
        <v>78</v>
      </c>
      <c r="C65" s="5">
        <v>36</v>
      </c>
      <c r="D65" s="5"/>
      <c r="E65" s="5">
        <v>41</v>
      </c>
      <c r="F65" s="5"/>
      <c r="G65" s="5"/>
      <c r="H65" s="5"/>
      <c r="I65" s="5"/>
      <c r="J65" s="5"/>
      <c r="K65" s="5"/>
      <c r="L65" s="5"/>
      <c r="M65" s="5"/>
      <c r="N65" s="5"/>
      <c r="O65" s="32">
        <f>AVERAGE(C65:N65)</f>
        <v>38.5</v>
      </c>
      <c r="P65" s="33" t="s">
        <v>127</v>
      </c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24"/>
      <c r="CC65" s="13"/>
      <c r="CD65" s="13"/>
      <c r="CE65" s="13"/>
      <c r="CF65" s="13"/>
      <c r="CG65" s="14"/>
      <c r="CH65" s="15"/>
      <c r="CI65" s="11"/>
    </row>
    <row r="66" spans="1:87" ht="15.75" x14ac:dyDescent="0.25">
      <c r="A66" s="2"/>
      <c r="B66" s="3" t="s">
        <v>112</v>
      </c>
      <c r="C66" s="5"/>
      <c r="D66" s="5">
        <v>39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32">
        <f>AVERAGE(C66:N66)</f>
        <v>39</v>
      </c>
      <c r="P66" s="33" t="s">
        <v>127</v>
      </c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24"/>
      <c r="CC66" s="13"/>
      <c r="CD66" s="13"/>
      <c r="CE66" s="13"/>
      <c r="CF66" s="13"/>
      <c r="CG66" s="14"/>
      <c r="CH66" s="15"/>
      <c r="CI66" s="11"/>
    </row>
    <row r="67" spans="1:87" ht="15.75" x14ac:dyDescent="0.25">
      <c r="A67" s="2"/>
      <c r="B67" s="3" t="s">
        <v>125</v>
      </c>
      <c r="C67" s="5">
        <v>39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2">
        <f>AVERAGE(C67:N67)</f>
        <v>39</v>
      </c>
      <c r="P67" s="33" t="s">
        <v>127</v>
      </c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24"/>
      <c r="CC67" s="13"/>
      <c r="CD67" s="13"/>
      <c r="CE67" s="13"/>
      <c r="CF67" s="13"/>
      <c r="CG67" s="14"/>
      <c r="CH67" s="15"/>
      <c r="CI67" s="11"/>
    </row>
    <row r="68" spans="1:87" ht="15.75" x14ac:dyDescent="0.25">
      <c r="A68" s="2"/>
      <c r="B68" s="3" t="s">
        <v>137</v>
      </c>
      <c r="C68" s="5"/>
      <c r="D68" s="5"/>
      <c r="E68" s="5">
        <v>40</v>
      </c>
      <c r="F68" s="5"/>
      <c r="G68" s="5"/>
      <c r="H68" s="5"/>
      <c r="I68" s="5"/>
      <c r="J68" s="5"/>
      <c r="K68" s="5"/>
      <c r="L68" s="5"/>
      <c r="M68" s="5"/>
      <c r="N68" s="5"/>
      <c r="O68" s="32">
        <f>AVERAGE(C68:N68)</f>
        <v>40</v>
      </c>
      <c r="P68" s="33" t="s">
        <v>127</v>
      </c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24"/>
      <c r="CC68" s="13"/>
      <c r="CD68" s="13"/>
      <c r="CE68" s="13"/>
      <c r="CF68" s="13"/>
      <c r="CG68" s="14"/>
      <c r="CH68" s="15"/>
      <c r="CI68" s="11"/>
    </row>
    <row r="69" spans="1:87" ht="15.75" x14ac:dyDescent="0.25">
      <c r="A69" s="2"/>
      <c r="B69" s="3" t="s">
        <v>46</v>
      </c>
      <c r="C69" s="5">
        <v>40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2">
        <f>AVERAGE(C69:N69)</f>
        <v>40</v>
      </c>
      <c r="P69" s="33" t="s">
        <v>127</v>
      </c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24"/>
      <c r="CC69" s="13"/>
      <c r="CD69" s="13"/>
      <c r="CE69" s="13"/>
      <c r="CF69" s="13"/>
      <c r="CG69" s="14"/>
      <c r="CH69" s="15"/>
      <c r="CI69" s="11"/>
    </row>
    <row r="70" spans="1:87" ht="15.75" x14ac:dyDescent="0.25">
      <c r="A70" s="2"/>
      <c r="B70" s="3" t="s">
        <v>101</v>
      </c>
      <c r="C70" s="5">
        <v>41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32">
        <f>AVERAGE(C70:N70)</f>
        <v>41</v>
      </c>
      <c r="P70" s="33" t="s">
        <v>127</v>
      </c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24"/>
      <c r="CC70" s="13"/>
      <c r="CD70" s="13"/>
      <c r="CE70" s="13"/>
      <c r="CF70" s="13"/>
      <c r="CG70" s="14"/>
      <c r="CH70" s="15"/>
      <c r="CI70" s="11"/>
    </row>
    <row r="71" spans="1:87" ht="15.75" x14ac:dyDescent="0.25">
      <c r="A71" s="2"/>
      <c r="B71" s="3" t="s">
        <v>122</v>
      </c>
      <c r="C71" s="5">
        <v>38</v>
      </c>
      <c r="D71" s="5">
        <v>47</v>
      </c>
      <c r="E71" s="5">
        <v>38</v>
      </c>
      <c r="F71" s="5"/>
      <c r="G71" s="5"/>
      <c r="H71" s="5"/>
      <c r="I71" s="5"/>
      <c r="J71" s="5"/>
      <c r="K71" s="5"/>
      <c r="L71" s="5"/>
      <c r="M71" s="5"/>
      <c r="N71" s="5"/>
      <c r="O71" s="32">
        <f>AVERAGE(C71:N71)</f>
        <v>41</v>
      </c>
      <c r="P71" s="33" t="s">
        <v>127</v>
      </c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24"/>
      <c r="CC71" s="13"/>
      <c r="CD71" s="13"/>
      <c r="CE71" s="13"/>
      <c r="CF71" s="13"/>
      <c r="CG71" s="14"/>
      <c r="CH71" s="15"/>
      <c r="CI71" s="11"/>
    </row>
    <row r="72" spans="1:87" ht="15.75" x14ac:dyDescent="0.25">
      <c r="A72" s="2"/>
      <c r="B72" s="3" t="s">
        <v>104</v>
      </c>
      <c r="C72" s="5">
        <v>42</v>
      </c>
      <c r="D72" s="5">
        <v>41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32">
        <f>AVERAGE(C72:N72)</f>
        <v>41.5</v>
      </c>
      <c r="P72" s="33" t="s">
        <v>127</v>
      </c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24"/>
      <c r="CC72" s="13"/>
      <c r="CD72" s="13"/>
      <c r="CE72" s="13"/>
      <c r="CF72" s="13"/>
      <c r="CG72" s="14"/>
      <c r="CH72" s="15"/>
      <c r="CI72" s="11"/>
    </row>
    <row r="73" spans="1:87" ht="15.75" x14ac:dyDescent="0.25">
      <c r="A73" s="2"/>
      <c r="B73" s="3" t="s">
        <v>77</v>
      </c>
      <c r="C73" s="5"/>
      <c r="D73" s="5">
        <v>45</v>
      </c>
      <c r="E73" s="5">
        <v>42</v>
      </c>
      <c r="F73" s="5"/>
      <c r="G73" s="5"/>
      <c r="H73" s="5"/>
      <c r="I73" s="5"/>
      <c r="J73" s="5"/>
      <c r="K73" s="5"/>
      <c r="L73" s="5"/>
      <c r="M73" s="5"/>
      <c r="N73" s="5"/>
      <c r="O73" s="32">
        <f>AVERAGE(C73:N73)</f>
        <v>43.5</v>
      </c>
      <c r="P73" s="33" t="s">
        <v>127</v>
      </c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24"/>
      <c r="CC73" s="13"/>
      <c r="CD73" s="13"/>
      <c r="CE73" s="13"/>
      <c r="CF73" s="13"/>
      <c r="CG73" s="14"/>
      <c r="CH73" s="15"/>
      <c r="CI73" s="11"/>
    </row>
    <row r="74" spans="1:87" ht="15.75" x14ac:dyDescent="0.25">
      <c r="A74" s="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4"/>
      <c r="CH74" s="15"/>
      <c r="CI74" s="11"/>
    </row>
    <row r="75" spans="1:87" ht="15.75" x14ac:dyDescent="0.25">
      <c r="A75" s="2" t="s">
        <v>129</v>
      </c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4"/>
      <c r="CH75" s="15"/>
      <c r="CI75" s="11"/>
    </row>
    <row r="76" spans="1:87" ht="15.75" x14ac:dyDescent="0.25">
      <c r="A76" s="2" t="s">
        <v>91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4"/>
      <c r="CH76" s="15"/>
      <c r="CI76" s="11"/>
    </row>
    <row r="77" spans="1:87" ht="15.75" x14ac:dyDescent="0.25">
      <c r="A77" s="2" t="s">
        <v>90</v>
      </c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4"/>
      <c r="CH77" s="15"/>
      <c r="CI77" s="11"/>
    </row>
    <row r="78" spans="1:87" ht="15.75" x14ac:dyDescent="0.25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4"/>
      <c r="CH78" s="15"/>
      <c r="CI78" s="11"/>
    </row>
    <row r="79" spans="1:87" ht="15.75" x14ac:dyDescent="0.25">
      <c r="A79" s="2" t="s">
        <v>17</v>
      </c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4"/>
      <c r="CH79" s="15"/>
      <c r="CI79" s="11"/>
    </row>
    <row r="80" spans="1:87" ht="15.75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4"/>
      <c r="CH80" s="15"/>
      <c r="CI80" s="11"/>
    </row>
    <row r="81" spans="1:87" ht="18" x14ac:dyDescent="0.25">
      <c r="B81" s="4" t="s">
        <v>4</v>
      </c>
      <c r="C81" s="2"/>
      <c r="D81" s="2"/>
      <c r="E81" s="2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4"/>
      <c r="CH81" s="15"/>
      <c r="CI81" s="11"/>
    </row>
    <row r="82" spans="1:87" ht="15.75" x14ac:dyDescent="0.25">
      <c r="B82" s="18">
        <v>44463</v>
      </c>
      <c r="C82" s="1" t="s">
        <v>1</v>
      </c>
      <c r="D82" s="1" t="s">
        <v>3</v>
      </c>
      <c r="E82" s="1" t="s">
        <v>0</v>
      </c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4"/>
      <c r="CH82" s="15"/>
      <c r="CI82" s="11"/>
    </row>
    <row r="83" spans="1:87" ht="15.75" x14ac:dyDescent="0.25">
      <c r="A83" s="2">
        <v>1</v>
      </c>
      <c r="B83" s="3" t="s">
        <v>49</v>
      </c>
      <c r="C83" s="29">
        <v>52</v>
      </c>
      <c r="D83" s="29">
        <v>5</v>
      </c>
      <c r="E83" s="47">
        <f t="shared" ref="E83:E124" si="0">SUM(C83:D83)</f>
        <v>57</v>
      </c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4"/>
      <c r="CH83" s="15"/>
      <c r="CI83" s="11"/>
    </row>
    <row r="84" spans="1:87" ht="15.75" x14ac:dyDescent="0.25">
      <c r="A84" s="2">
        <v>2</v>
      </c>
      <c r="B84" s="3" t="s">
        <v>65</v>
      </c>
      <c r="C84" s="29">
        <v>50</v>
      </c>
      <c r="D84" s="29">
        <v>15</v>
      </c>
      <c r="E84" s="47">
        <f t="shared" si="0"/>
        <v>65</v>
      </c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4"/>
      <c r="CH84" s="15"/>
      <c r="CI84" s="11"/>
    </row>
    <row r="85" spans="1:87" ht="15.75" x14ac:dyDescent="0.25">
      <c r="A85" s="2">
        <v>3</v>
      </c>
      <c r="B85" s="3" t="s">
        <v>26</v>
      </c>
      <c r="C85" s="29">
        <v>47</v>
      </c>
      <c r="D85" s="29">
        <v>20</v>
      </c>
      <c r="E85" s="47">
        <f t="shared" si="0"/>
        <v>67</v>
      </c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15"/>
      <c r="CI85" s="11"/>
    </row>
    <row r="86" spans="1:87" ht="15.75" x14ac:dyDescent="0.25">
      <c r="A86" s="2">
        <v>4</v>
      </c>
      <c r="B86" s="3" t="s">
        <v>29</v>
      </c>
      <c r="C86" s="29">
        <v>64</v>
      </c>
      <c r="D86" s="29">
        <v>5</v>
      </c>
      <c r="E86" s="47">
        <f t="shared" si="0"/>
        <v>69</v>
      </c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4"/>
      <c r="CH86" s="15"/>
      <c r="CI86" s="11"/>
    </row>
    <row r="87" spans="1:87" ht="15.75" x14ac:dyDescent="0.25">
      <c r="A87" s="2">
        <v>5</v>
      </c>
      <c r="B87" s="3" t="s">
        <v>121</v>
      </c>
      <c r="C87" s="29">
        <v>68</v>
      </c>
      <c r="D87" s="29">
        <v>5</v>
      </c>
      <c r="E87" s="47">
        <f t="shared" si="0"/>
        <v>73</v>
      </c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4"/>
      <c r="CH87" s="15"/>
      <c r="CI87" s="11"/>
    </row>
    <row r="88" spans="1:87" ht="15.75" x14ac:dyDescent="0.25">
      <c r="A88" s="2">
        <v>6</v>
      </c>
      <c r="B88" s="3" t="s">
        <v>67</v>
      </c>
      <c r="C88" s="29">
        <v>49</v>
      </c>
      <c r="D88" s="29">
        <v>25</v>
      </c>
      <c r="E88" s="47">
        <f t="shared" si="0"/>
        <v>74</v>
      </c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4"/>
      <c r="CH88" s="15"/>
      <c r="CI88" s="11"/>
    </row>
    <row r="89" spans="1:87" ht="15.75" x14ac:dyDescent="0.25">
      <c r="A89" s="2">
        <v>7</v>
      </c>
      <c r="B89" s="3" t="s">
        <v>97</v>
      </c>
      <c r="C89" s="29">
        <v>60</v>
      </c>
      <c r="D89" s="29">
        <v>15</v>
      </c>
      <c r="E89" s="47">
        <f t="shared" si="0"/>
        <v>75</v>
      </c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4"/>
      <c r="CH89" s="15"/>
      <c r="CI89" s="11"/>
    </row>
    <row r="90" spans="1:87" ht="15.75" x14ac:dyDescent="0.25">
      <c r="A90" s="2">
        <v>8</v>
      </c>
      <c r="B90" s="3" t="s">
        <v>11</v>
      </c>
      <c r="C90" s="29">
        <v>71</v>
      </c>
      <c r="D90" s="29">
        <v>5</v>
      </c>
      <c r="E90" s="47">
        <f t="shared" si="0"/>
        <v>76</v>
      </c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4"/>
      <c r="CH90" s="15"/>
      <c r="CI90" s="11"/>
    </row>
    <row r="91" spans="1:87" ht="15.75" x14ac:dyDescent="0.25">
      <c r="A91" s="2">
        <v>9</v>
      </c>
      <c r="B91" s="3" t="s">
        <v>27</v>
      </c>
      <c r="C91" s="29">
        <v>63</v>
      </c>
      <c r="D91" s="29">
        <v>20</v>
      </c>
      <c r="E91" s="47">
        <f t="shared" si="0"/>
        <v>83</v>
      </c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4"/>
      <c r="CH91" s="15"/>
      <c r="CI91" s="11"/>
    </row>
    <row r="92" spans="1:87" ht="15.75" x14ac:dyDescent="0.25">
      <c r="A92" s="2">
        <v>10</v>
      </c>
      <c r="B92" s="3" t="s">
        <v>44</v>
      </c>
      <c r="C92" s="29">
        <v>69</v>
      </c>
      <c r="D92" s="29">
        <v>15</v>
      </c>
      <c r="E92" s="47">
        <f t="shared" si="0"/>
        <v>84</v>
      </c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4"/>
      <c r="CH92" s="15"/>
      <c r="CI92" s="11"/>
    </row>
    <row r="93" spans="1:87" ht="15.75" x14ac:dyDescent="0.25">
      <c r="A93" s="2">
        <v>11</v>
      </c>
      <c r="B93" s="3" t="s">
        <v>42</v>
      </c>
      <c r="C93" s="29">
        <v>53</v>
      </c>
      <c r="D93" s="29">
        <v>40</v>
      </c>
      <c r="E93" s="47">
        <f t="shared" si="0"/>
        <v>93</v>
      </c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4"/>
      <c r="CH93" s="15"/>
      <c r="CI93" s="11"/>
    </row>
    <row r="94" spans="1:87" ht="15.75" x14ac:dyDescent="0.25">
      <c r="A94" s="2">
        <v>12</v>
      </c>
      <c r="B94" s="3" t="s">
        <v>2</v>
      </c>
      <c r="C94" s="29">
        <v>70</v>
      </c>
      <c r="D94" s="29">
        <v>25</v>
      </c>
      <c r="E94" s="47">
        <f t="shared" si="0"/>
        <v>95</v>
      </c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4"/>
      <c r="CH94" s="15"/>
      <c r="CI94" s="11"/>
    </row>
    <row r="95" spans="1:87" ht="15.75" x14ac:dyDescent="0.25">
      <c r="A95" s="2">
        <v>12</v>
      </c>
      <c r="B95" s="3" t="s">
        <v>28</v>
      </c>
      <c r="C95" s="29">
        <v>75</v>
      </c>
      <c r="D95" s="29">
        <v>20</v>
      </c>
      <c r="E95" s="47">
        <f t="shared" si="0"/>
        <v>95</v>
      </c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4"/>
      <c r="CH95" s="15"/>
      <c r="CI95" s="11"/>
    </row>
    <row r="96" spans="1:87" ht="15.75" x14ac:dyDescent="0.25">
      <c r="A96" s="2">
        <v>14</v>
      </c>
      <c r="B96" s="3" t="s">
        <v>20</v>
      </c>
      <c r="C96" s="29">
        <v>84</v>
      </c>
      <c r="D96" s="29">
        <v>15</v>
      </c>
      <c r="E96" s="47">
        <f t="shared" si="0"/>
        <v>99</v>
      </c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4"/>
      <c r="CH96" s="15"/>
      <c r="CI96" s="11"/>
    </row>
    <row r="97" spans="1:87" ht="15.75" x14ac:dyDescent="0.25">
      <c r="A97" s="2">
        <v>15</v>
      </c>
      <c r="B97" s="3" t="s">
        <v>63</v>
      </c>
      <c r="C97" s="29">
        <v>70</v>
      </c>
      <c r="D97" s="29">
        <v>30</v>
      </c>
      <c r="E97" s="47">
        <f t="shared" si="0"/>
        <v>100</v>
      </c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4"/>
      <c r="CH97" s="15"/>
      <c r="CI97" s="11"/>
    </row>
    <row r="98" spans="1:87" ht="15.75" x14ac:dyDescent="0.25">
      <c r="A98" s="2">
        <v>16</v>
      </c>
      <c r="B98" s="3" t="s">
        <v>80</v>
      </c>
      <c r="C98" s="29">
        <v>92</v>
      </c>
      <c r="D98" s="29">
        <v>10</v>
      </c>
      <c r="E98" s="47">
        <f t="shared" si="0"/>
        <v>102</v>
      </c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4"/>
      <c r="CH98" s="15"/>
      <c r="CI98" s="11"/>
    </row>
    <row r="99" spans="1:87" ht="15.75" x14ac:dyDescent="0.25">
      <c r="A99" s="2">
        <v>17</v>
      </c>
      <c r="B99" s="3" t="s">
        <v>108</v>
      </c>
      <c r="C99" s="29">
        <v>67</v>
      </c>
      <c r="D99" s="29">
        <v>40</v>
      </c>
      <c r="E99" s="47">
        <f t="shared" si="0"/>
        <v>107</v>
      </c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4"/>
      <c r="CH99" s="15"/>
      <c r="CI99" s="11"/>
    </row>
    <row r="100" spans="1:87" ht="15.75" x14ac:dyDescent="0.25">
      <c r="A100" s="2">
        <v>17</v>
      </c>
      <c r="B100" s="3" t="s">
        <v>39</v>
      </c>
      <c r="C100" s="29">
        <v>77</v>
      </c>
      <c r="D100" s="29">
        <v>30</v>
      </c>
      <c r="E100" s="47">
        <f t="shared" si="0"/>
        <v>107</v>
      </c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4"/>
      <c r="CH100" s="15"/>
      <c r="CI100" s="11"/>
    </row>
    <row r="101" spans="1:87" ht="15.75" x14ac:dyDescent="0.25">
      <c r="A101" s="2">
        <v>19</v>
      </c>
      <c r="B101" s="3" t="s">
        <v>25</v>
      </c>
      <c r="C101" s="29">
        <v>95</v>
      </c>
      <c r="D101" s="29">
        <v>15</v>
      </c>
      <c r="E101" s="47">
        <f t="shared" si="0"/>
        <v>110</v>
      </c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4"/>
      <c r="CH101" s="15"/>
      <c r="CI101" s="11"/>
    </row>
    <row r="102" spans="1:87" ht="15.75" x14ac:dyDescent="0.25">
      <c r="A102" s="2">
        <v>20</v>
      </c>
      <c r="B102" s="3" t="s">
        <v>94</v>
      </c>
      <c r="C102" s="29">
        <v>81</v>
      </c>
      <c r="D102" s="29">
        <v>35</v>
      </c>
      <c r="E102" s="47">
        <f t="shared" si="0"/>
        <v>116</v>
      </c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4"/>
      <c r="CH102" s="15"/>
      <c r="CI102" s="11"/>
    </row>
    <row r="103" spans="1:87" ht="15.75" x14ac:dyDescent="0.25">
      <c r="A103" s="2">
        <v>21</v>
      </c>
      <c r="B103" s="3" t="s">
        <v>76</v>
      </c>
      <c r="C103" s="29">
        <v>72</v>
      </c>
      <c r="D103" s="29">
        <v>45</v>
      </c>
      <c r="E103" s="47">
        <f t="shared" si="0"/>
        <v>117</v>
      </c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4"/>
      <c r="CH103" s="15"/>
      <c r="CI103" s="11"/>
    </row>
    <row r="104" spans="1:87" ht="15.75" x14ac:dyDescent="0.25">
      <c r="A104" s="2">
        <v>22</v>
      </c>
      <c r="B104" s="3" t="s">
        <v>18</v>
      </c>
      <c r="C104" s="29">
        <v>89</v>
      </c>
      <c r="D104" s="29">
        <v>35</v>
      </c>
      <c r="E104" s="47">
        <f t="shared" si="0"/>
        <v>124</v>
      </c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4"/>
      <c r="CH104" s="15"/>
      <c r="CI104" s="11"/>
    </row>
    <row r="105" spans="1:87" ht="15.75" x14ac:dyDescent="0.25">
      <c r="A105" s="2">
        <v>23</v>
      </c>
      <c r="B105" s="3" t="s">
        <v>31</v>
      </c>
      <c r="C105" s="29">
        <v>107</v>
      </c>
      <c r="D105" s="29">
        <v>20</v>
      </c>
      <c r="E105" s="47">
        <f t="shared" si="0"/>
        <v>127</v>
      </c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4"/>
      <c r="CH105" s="15"/>
      <c r="CI105" s="11"/>
    </row>
    <row r="106" spans="1:87" ht="15.75" x14ac:dyDescent="0.25">
      <c r="A106" s="2">
        <v>24</v>
      </c>
      <c r="B106" s="3" t="s">
        <v>59</v>
      </c>
      <c r="C106" s="29">
        <v>108</v>
      </c>
      <c r="D106" s="29">
        <v>20</v>
      </c>
      <c r="E106" s="47">
        <f t="shared" si="0"/>
        <v>128</v>
      </c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4"/>
      <c r="CH106" s="15"/>
      <c r="CI106" s="11"/>
    </row>
    <row r="107" spans="1:87" ht="15.75" x14ac:dyDescent="0.25">
      <c r="A107" s="2">
        <v>25</v>
      </c>
      <c r="B107" s="3" t="s">
        <v>105</v>
      </c>
      <c r="C107" s="29">
        <v>129</v>
      </c>
      <c r="D107" s="29">
        <v>0</v>
      </c>
      <c r="E107" s="47">
        <f t="shared" si="0"/>
        <v>129</v>
      </c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4"/>
      <c r="CH107" s="15"/>
      <c r="CI107" s="11"/>
    </row>
    <row r="108" spans="1:87" ht="15.75" x14ac:dyDescent="0.25">
      <c r="A108" s="2">
        <v>26</v>
      </c>
      <c r="B108" s="3" t="s">
        <v>24</v>
      </c>
      <c r="C108" s="29">
        <v>117</v>
      </c>
      <c r="D108" s="29">
        <v>15</v>
      </c>
      <c r="E108" s="47">
        <f t="shared" si="0"/>
        <v>132</v>
      </c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4"/>
      <c r="CH108" s="15"/>
      <c r="CI108" s="11"/>
    </row>
    <row r="109" spans="1:87" ht="15.75" x14ac:dyDescent="0.25">
      <c r="A109" s="2">
        <v>27</v>
      </c>
      <c r="B109" s="3" t="s">
        <v>62</v>
      </c>
      <c r="C109" s="29">
        <v>105</v>
      </c>
      <c r="D109" s="29">
        <v>30</v>
      </c>
      <c r="E109" s="47">
        <f t="shared" si="0"/>
        <v>135</v>
      </c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4"/>
      <c r="CH109" s="15"/>
      <c r="CI109" s="11"/>
    </row>
    <row r="110" spans="1:87" ht="15.75" x14ac:dyDescent="0.25">
      <c r="A110" s="2">
        <v>28</v>
      </c>
      <c r="B110" s="3" t="s">
        <v>126</v>
      </c>
      <c r="C110" s="29">
        <v>113</v>
      </c>
      <c r="D110" s="29">
        <v>30</v>
      </c>
      <c r="E110" s="47">
        <f t="shared" si="0"/>
        <v>143</v>
      </c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4"/>
      <c r="CH110" s="15"/>
      <c r="CI110" s="11"/>
    </row>
    <row r="111" spans="1:87" ht="15.75" x14ac:dyDescent="0.25">
      <c r="A111" s="2">
        <v>29</v>
      </c>
      <c r="B111" s="3" t="s">
        <v>34</v>
      </c>
      <c r="C111" s="29">
        <v>96</v>
      </c>
      <c r="D111" s="29">
        <v>50</v>
      </c>
      <c r="E111" s="47">
        <f t="shared" si="0"/>
        <v>146</v>
      </c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4"/>
      <c r="CH111" s="15"/>
      <c r="CI111" s="11"/>
    </row>
    <row r="112" spans="1:87" ht="15.75" x14ac:dyDescent="0.25">
      <c r="A112" s="2">
        <v>29</v>
      </c>
      <c r="B112" s="3" t="s">
        <v>123</v>
      </c>
      <c r="C112" s="29">
        <v>121</v>
      </c>
      <c r="D112" s="29">
        <v>25</v>
      </c>
      <c r="E112" s="47">
        <f t="shared" si="0"/>
        <v>146</v>
      </c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4"/>
      <c r="CH112" s="15"/>
      <c r="CI112" s="11"/>
    </row>
    <row r="113" spans="1:87" ht="15.75" x14ac:dyDescent="0.25">
      <c r="A113" s="2">
        <v>31</v>
      </c>
      <c r="B113" s="3" t="s">
        <v>100</v>
      </c>
      <c r="C113" s="29">
        <v>136</v>
      </c>
      <c r="D113" s="29">
        <v>15</v>
      </c>
      <c r="E113" s="47">
        <f t="shared" si="0"/>
        <v>151</v>
      </c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4"/>
      <c r="CH113" s="15"/>
      <c r="CI113" s="11"/>
    </row>
    <row r="114" spans="1:87" ht="15.75" x14ac:dyDescent="0.25">
      <c r="A114" s="2">
        <v>32</v>
      </c>
      <c r="B114" s="3" t="s">
        <v>72</v>
      </c>
      <c r="C114" s="29">
        <v>150</v>
      </c>
      <c r="D114" s="29">
        <v>10</v>
      </c>
      <c r="E114" s="47">
        <f t="shared" si="0"/>
        <v>160</v>
      </c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4"/>
      <c r="CH114" s="15"/>
      <c r="CI114" s="11"/>
    </row>
    <row r="115" spans="1:87" ht="15.75" x14ac:dyDescent="0.25">
      <c r="A115" s="2">
        <v>32</v>
      </c>
      <c r="B115" s="3" t="s">
        <v>48</v>
      </c>
      <c r="C115" s="29">
        <v>140</v>
      </c>
      <c r="D115" s="29">
        <v>20</v>
      </c>
      <c r="E115" s="47">
        <f t="shared" si="0"/>
        <v>160</v>
      </c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4"/>
      <c r="CH115" s="15"/>
      <c r="CI115" s="11"/>
    </row>
    <row r="116" spans="1:87" ht="15.75" x14ac:dyDescent="0.25">
      <c r="A116" s="2">
        <v>32</v>
      </c>
      <c r="B116" s="3" t="s">
        <v>37</v>
      </c>
      <c r="C116" s="29">
        <v>120</v>
      </c>
      <c r="D116" s="29">
        <v>40</v>
      </c>
      <c r="E116" s="47">
        <f t="shared" si="0"/>
        <v>160</v>
      </c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4"/>
      <c r="CH116" s="15"/>
      <c r="CI116" s="11"/>
    </row>
    <row r="117" spans="1:87" ht="15.75" x14ac:dyDescent="0.25">
      <c r="A117" s="2">
        <v>32</v>
      </c>
      <c r="B117" s="3" t="s">
        <v>124</v>
      </c>
      <c r="C117" s="29">
        <v>140</v>
      </c>
      <c r="D117" s="29">
        <v>20</v>
      </c>
      <c r="E117" s="47">
        <f t="shared" si="0"/>
        <v>160</v>
      </c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4"/>
      <c r="CH117" s="15"/>
      <c r="CI117" s="11"/>
    </row>
    <row r="118" spans="1:87" ht="15.75" x14ac:dyDescent="0.25">
      <c r="A118" s="2">
        <v>36</v>
      </c>
      <c r="B118" s="3" t="s">
        <v>78</v>
      </c>
      <c r="C118" s="29">
        <v>161</v>
      </c>
      <c r="D118" s="29">
        <v>25</v>
      </c>
      <c r="E118" s="47">
        <f t="shared" si="0"/>
        <v>186</v>
      </c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4"/>
      <c r="CH118" s="15"/>
      <c r="CI118" s="11"/>
    </row>
    <row r="119" spans="1:87" ht="15.75" x14ac:dyDescent="0.25">
      <c r="A119" s="2">
        <v>36</v>
      </c>
      <c r="B119" s="3" t="s">
        <v>79</v>
      </c>
      <c r="C119" s="29">
        <v>166</v>
      </c>
      <c r="D119" s="29">
        <v>20</v>
      </c>
      <c r="E119" s="47">
        <f t="shared" si="0"/>
        <v>186</v>
      </c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4"/>
      <c r="CH119" s="15"/>
      <c r="CI119" s="11"/>
    </row>
    <row r="120" spans="1:87" ht="15.75" x14ac:dyDescent="0.25">
      <c r="A120" s="2">
        <v>38</v>
      </c>
      <c r="B120" s="3" t="s">
        <v>122</v>
      </c>
      <c r="C120" s="29">
        <v>207</v>
      </c>
      <c r="D120" s="29">
        <v>30</v>
      </c>
      <c r="E120" s="47">
        <f t="shared" si="0"/>
        <v>237</v>
      </c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4"/>
      <c r="CH120" s="15"/>
      <c r="CI120" s="11"/>
    </row>
    <row r="121" spans="1:87" ht="15.75" x14ac:dyDescent="0.25">
      <c r="A121" s="2">
        <v>39</v>
      </c>
      <c r="B121" s="3" t="s">
        <v>125</v>
      </c>
      <c r="C121" s="29">
        <v>123</v>
      </c>
      <c r="D121" s="29">
        <v>115</v>
      </c>
      <c r="E121" s="47">
        <f t="shared" si="0"/>
        <v>238</v>
      </c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4"/>
      <c r="CH121" s="15"/>
      <c r="CI121" s="11"/>
    </row>
    <row r="122" spans="1:87" ht="15.75" x14ac:dyDescent="0.25">
      <c r="A122" s="2">
        <v>40</v>
      </c>
      <c r="B122" s="3" t="s">
        <v>46</v>
      </c>
      <c r="C122" s="29">
        <v>199</v>
      </c>
      <c r="D122" s="29">
        <v>40</v>
      </c>
      <c r="E122" s="47">
        <f t="shared" si="0"/>
        <v>239</v>
      </c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4"/>
      <c r="CH122" s="15"/>
      <c r="CI122" s="11"/>
    </row>
    <row r="123" spans="1:87" ht="15.75" x14ac:dyDescent="0.25">
      <c r="A123" s="2">
        <v>41</v>
      </c>
      <c r="B123" s="3" t="s">
        <v>101</v>
      </c>
      <c r="C123" s="29">
        <v>118</v>
      </c>
      <c r="D123" s="29">
        <v>130</v>
      </c>
      <c r="E123" s="47">
        <f t="shared" si="0"/>
        <v>248</v>
      </c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4"/>
      <c r="CH123" s="15"/>
      <c r="CI123" s="11"/>
    </row>
    <row r="124" spans="1:87" ht="15.75" x14ac:dyDescent="0.25">
      <c r="A124" s="2">
        <v>42</v>
      </c>
      <c r="B124" s="3" t="s">
        <v>104</v>
      </c>
      <c r="C124" s="29">
        <v>101</v>
      </c>
      <c r="D124" s="29">
        <v>150</v>
      </c>
      <c r="E124" s="47">
        <f t="shared" si="0"/>
        <v>251</v>
      </c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4"/>
      <c r="CH124" s="15"/>
      <c r="CI124" s="11"/>
    </row>
    <row r="125" spans="1:87" ht="15.75" x14ac:dyDescent="0.25">
      <c r="B125" s="9" t="s">
        <v>10</v>
      </c>
      <c r="C125" s="30">
        <f>SUM(C83:C124)/COUNT(C83:C124)</f>
        <v>99.404761904761898</v>
      </c>
      <c r="D125" s="30">
        <f>SUM(D83:D124)/COUNT(D83:D124)</f>
        <v>30.357142857142858</v>
      </c>
      <c r="E125" s="31">
        <f>SUM(E83:E124)/COUNT(E83:E124)</f>
        <v>129.76190476190476</v>
      </c>
    </row>
    <row r="126" spans="1:87" ht="15" x14ac:dyDescent="0.2">
      <c r="A126" s="8"/>
    </row>
    <row r="127" spans="1:87" ht="18" x14ac:dyDescent="0.25">
      <c r="B127" s="4" t="s">
        <v>45</v>
      </c>
      <c r="C127" s="2"/>
      <c r="D127" s="2"/>
      <c r="E127" s="2"/>
    </row>
    <row r="128" spans="1:87" ht="15" x14ac:dyDescent="0.2">
      <c r="B128" s="18">
        <v>44470</v>
      </c>
      <c r="C128" s="1" t="s">
        <v>1</v>
      </c>
      <c r="D128" s="1" t="s">
        <v>3</v>
      </c>
      <c r="E128" s="1" t="s">
        <v>0</v>
      </c>
    </row>
    <row r="129" spans="1:5" ht="15.75" x14ac:dyDescent="0.25">
      <c r="A129" s="2">
        <v>1</v>
      </c>
      <c r="B129" s="3" t="s">
        <v>26</v>
      </c>
      <c r="C129" s="29">
        <v>36</v>
      </c>
      <c r="D129" s="29">
        <v>0</v>
      </c>
      <c r="E129" s="47">
        <f t="shared" ref="E129:E174" si="1">C129+D129</f>
        <v>36</v>
      </c>
    </row>
    <row r="130" spans="1:5" ht="15.75" x14ac:dyDescent="0.25">
      <c r="A130" s="2">
        <v>2</v>
      </c>
      <c r="B130" s="3" t="s">
        <v>94</v>
      </c>
      <c r="C130" s="29">
        <v>41</v>
      </c>
      <c r="D130" s="29">
        <v>0</v>
      </c>
      <c r="E130" s="47">
        <f t="shared" si="1"/>
        <v>41</v>
      </c>
    </row>
    <row r="131" spans="1:5" ht="15.75" x14ac:dyDescent="0.25">
      <c r="A131" s="2">
        <v>3</v>
      </c>
      <c r="B131" s="3" t="s">
        <v>97</v>
      </c>
      <c r="C131" s="29">
        <v>45</v>
      </c>
      <c r="D131" s="29">
        <v>0</v>
      </c>
      <c r="E131" s="47">
        <f t="shared" si="1"/>
        <v>45</v>
      </c>
    </row>
    <row r="132" spans="1:5" ht="15.75" x14ac:dyDescent="0.25">
      <c r="A132" s="2">
        <v>4</v>
      </c>
      <c r="B132" s="3" t="s">
        <v>67</v>
      </c>
      <c r="C132" s="29">
        <v>48</v>
      </c>
      <c r="D132" s="29">
        <v>0</v>
      </c>
      <c r="E132" s="47">
        <f t="shared" si="1"/>
        <v>48</v>
      </c>
    </row>
    <row r="133" spans="1:5" ht="15.75" x14ac:dyDescent="0.25">
      <c r="A133" s="2">
        <v>4</v>
      </c>
      <c r="B133" s="3" t="s">
        <v>70</v>
      </c>
      <c r="C133" s="29">
        <v>48</v>
      </c>
      <c r="D133" s="29">
        <v>0</v>
      </c>
      <c r="E133" s="47">
        <f t="shared" si="1"/>
        <v>48</v>
      </c>
    </row>
    <row r="134" spans="1:5" ht="15.75" x14ac:dyDescent="0.25">
      <c r="A134" s="2">
        <v>6</v>
      </c>
      <c r="B134" s="3" t="s">
        <v>42</v>
      </c>
      <c r="C134" s="29">
        <v>44</v>
      </c>
      <c r="D134" s="29">
        <v>10</v>
      </c>
      <c r="E134" s="47">
        <f t="shared" si="1"/>
        <v>54</v>
      </c>
    </row>
    <row r="135" spans="1:5" ht="15.75" x14ac:dyDescent="0.25">
      <c r="A135" s="2">
        <v>7</v>
      </c>
      <c r="B135" s="3" t="s">
        <v>39</v>
      </c>
      <c r="C135" s="29">
        <v>56</v>
      </c>
      <c r="D135" s="29">
        <v>0</v>
      </c>
      <c r="E135" s="47">
        <f t="shared" si="1"/>
        <v>56</v>
      </c>
    </row>
    <row r="136" spans="1:5" ht="15.75" x14ac:dyDescent="0.25">
      <c r="A136" s="2">
        <v>8</v>
      </c>
      <c r="B136" s="3" t="s">
        <v>50</v>
      </c>
      <c r="C136" s="29">
        <v>49</v>
      </c>
      <c r="D136" s="29">
        <v>10</v>
      </c>
      <c r="E136" s="47">
        <f t="shared" si="1"/>
        <v>59</v>
      </c>
    </row>
    <row r="137" spans="1:5" ht="15.75" x14ac:dyDescent="0.25">
      <c r="A137" s="2">
        <v>9</v>
      </c>
      <c r="B137" s="3" t="s">
        <v>2</v>
      </c>
      <c r="C137" s="29">
        <v>51</v>
      </c>
      <c r="D137" s="29">
        <v>10</v>
      </c>
      <c r="E137" s="47">
        <f t="shared" si="1"/>
        <v>61</v>
      </c>
    </row>
    <row r="138" spans="1:5" ht="15.75" x14ac:dyDescent="0.25">
      <c r="A138" s="2">
        <v>9</v>
      </c>
      <c r="B138" s="3" t="s">
        <v>63</v>
      </c>
      <c r="C138" s="29">
        <v>41</v>
      </c>
      <c r="D138" s="29">
        <v>20</v>
      </c>
      <c r="E138" s="47">
        <f t="shared" si="1"/>
        <v>61</v>
      </c>
    </row>
    <row r="139" spans="1:5" ht="15.75" x14ac:dyDescent="0.25">
      <c r="A139" s="2">
        <v>11</v>
      </c>
      <c r="B139" s="3" t="s">
        <v>132</v>
      </c>
      <c r="C139" s="29">
        <v>59</v>
      </c>
      <c r="D139" s="29">
        <v>5</v>
      </c>
      <c r="E139" s="47">
        <f t="shared" si="1"/>
        <v>64</v>
      </c>
    </row>
    <row r="140" spans="1:5" ht="15.75" x14ac:dyDescent="0.25">
      <c r="A140" s="2">
        <v>11</v>
      </c>
      <c r="B140" s="3" t="s">
        <v>20</v>
      </c>
      <c r="C140" s="29">
        <v>59</v>
      </c>
      <c r="D140" s="29">
        <v>5</v>
      </c>
      <c r="E140" s="47">
        <f t="shared" si="1"/>
        <v>64</v>
      </c>
    </row>
    <row r="141" spans="1:5" ht="15.75" x14ac:dyDescent="0.25">
      <c r="A141" s="2">
        <v>13</v>
      </c>
      <c r="B141" s="3" t="s">
        <v>31</v>
      </c>
      <c r="C141" s="29">
        <v>62</v>
      </c>
      <c r="D141" s="29">
        <v>5</v>
      </c>
      <c r="E141" s="47">
        <f t="shared" si="1"/>
        <v>67</v>
      </c>
    </row>
    <row r="142" spans="1:5" ht="15.75" x14ac:dyDescent="0.25">
      <c r="A142" s="2">
        <v>14</v>
      </c>
      <c r="B142" s="3" t="s">
        <v>133</v>
      </c>
      <c r="C142" s="29">
        <v>58</v>
      </c>
      <c r="D142" s="29">
        <v>15</v>
      </c>
      <c r="E142" s="47">
        <f t="shared" si="1"/>
        <v>73</v>
      </c>
    </row>
    <row r="143" spans="1:5" ht="15.75" x14ac:dyDescent="0.25">
      <c r="A143" s="2">
        <v>15</v>
      </c>
      <c r="B143" s="3" t="s">
        <v>108</v>
      </c>
      <c r="C143" s="29">
        <v>40</v>
      </c>
      <c r="D143" s="29">
        <v>35</v>
      </c>
      <c r="E143" s="47">
        <f t="shared" si="1"/>
        <v>75</v>
      </c>
    </row>
    <row r="144" spans="1:5" ht="15.75" x14ac:dyDescent="0.25">
      <c r="A144" s="2">
        <v>16</v>
      </c>
      <c r="B144" s="3" t="s">
        <v>59</v>
      </c>
      <c r="C144" s="29">
        <v>73</v>
      </c>
      <c r="D144" s="29">
        <v>5</v>
      </c>
      <c r="E144" s="47">
        <f t="shared" si="1"/>
        <v>78</v>
      </c>
    </row>
    <row r="145" spans="1:5" ht="15.75" x14ac:dyDescent="0.25">
      <c r="A145" s="2">
        <v>17</v>
      </c>
      <c r="B145" s="3" t="s">
        <v>105</v>
      </c>
      <c r="C145" s="29">
        <v>79</v>
      </c>
      <c r="D145" s="29">
        <v>0</v>
      </c>
      <c r="E145" s="47">
        <f t="shared" si="1"/>
        <v>79</v>
      </c>
    </row>
    <row r="146" spans="1:5" ht="15.75" x14ac:dyDescent="0.25">
      <c r="A146" s="2">
        <v>17</v>
      </c>
      <c r="B146" s="3" t="s">
        <v>71</v>
      </c>
      <c r="C146" s="29">
        <v>74</v>
      </c>
      <c r="D146" s="29">
        <v>5</v>
      </c>
      <c r="E146" s="47">
        <f t="shared" si="1"/>
        <v>79</v>
      </c>
    </row>
    <row r="147" spans="1:5" ht="15.75" x14ac:dyDescent="0.25">
      <c r="A147" s="2">
        <v>19</v>
      </c>
      <c r="B147" s="3" t="s">
        <v>18</v>
      </c>
      <c r="C147" s="29">
        <v>65</v>
      </c>
      <c r="D147" s="29">
        <v>15</v>
      </c>
      <c r="E147" s="47">
        <f t="shared" si="1"/>
        <v>80</v>
      </c>
    </row>
    <row r="148" spans="1:5" ht="15.75" x14ac:dyDescent="0.25">
      <c r="A148" s="2">
        <v>20</v>
      </c>
      <c r="B148" s="3" t="s">
        <v>131</v>
      </c>
      <c r="C148" s="29">
        <v>58</v>
      </c>
      <c r="D148" s="29">
        <v>25</v>
      </c>
      <c r="E148" s="47">
        <f t="shared" si="1"/>
        <v>83</v>
      </c>
    </row>
    <row r="149" spans="1:5" ht="15.75" x14ac:dyDescent="0.25">
      <c r="A149" s="2">
        <v>21</v>
      </c>
      <c r="B149" s="3" t="s">
        <v>92</v>
      </c>
      <c r="C149" s="29">
        <v>36</v>
      </c>
      <c r="D149" s="29">
        <v>50</v>
      </c>
      <c r="E149" s="47">
        <f t="shared" si="1"/>
        <v>86</v>
      </c>
    </row>
    <row r="150" spans="1:5" ht="15.75" x14ac:dyDescent="0.25">
      <c r="A150" s="2">
        <v>22</v>
      </c>
      <c r="B150" s="3" t="s">
        <v>29</v>
      </c>
      <c r="C150" s="29">
        <v>41</v>
      </c>
      <c r="D150" s="29">
        <v>50</v>
      </c>
      <c r="E150" s="47">
        <f t="shared" si="1"/>
        <v>91</v>
      </c>
    </row>
    <row r="151" spans="1:5" ht="15.75" x14ac:dyDescent="0.25">
      <c r="A151" s="2">
        <v>23</v>
      </c>
      <c r="B151" s="3" t="s">
        <v>37</v>
      </c>
      <c r="C151" s="29">
        <v>89</v>
      </c>
      <c r="D151" s="29">
        <v>5</v>
      </c>
      <c r="E151" s="47">
        <f t="shared" si="1"/>
        <v>94</v>
      </c>
    </row>
    <row r="152" spans="1:5" ht="15.75" x14ac:dyDescent="0.25">
      <c r="A152" s="2">
        <v>23</v>
      </c>
      <c r="B152" s="3" t="s">
        <v>65</v>
      </c>
      <c r="C152" s="29">
        <v>39</v>
      </c>
      <c r="D152" s="29">
        <v>55</v>
      </c>
      <c r="E152" s="47">
        <f t="shared" si="1"/>
        <v>94</v>
      </c>
    </row>
    <row r="153" spans="1:5" ht="15.75" x14ac:dyDescent="0.25">
      <c r="A153" s="2">
        <v>25</v>
      </c>
      <c r="B153" s="3" t="s">
        <v>73</v>
      </c>
      <c r="C153" s="29">
        <v>70</v>
      </c>
      <c r="D153" s="29">
        <v>25</v>
      </c>
      <c r="E153" s="47">
        <f t="shared" si="1"/>
        <v>95</v>
      </c>
    </row>
    <row r="154" spans="1:5" ht="15.75" x14ac:dyDescent="0.25">
      <c r="A154" s="2">
        <v>26</v>
      </c>
      <c r="B154" s="3" t="s">
        <v>80</v>
      </c>
      <c r="C154" s="29">
        <v>98</v>
      </c>
      <c r="D154" s="29">
        <v>0</v>
      </c>
      <c r="E154" s="47">
        <f t="shared" si="1"/>
        <v>98</v>
      </c>
    </row>
    <row r="155" spans="1:5" ht="15.75" x14ac:dyDescent="0.25">
      <c r="A155" s="2">
        <v>27</v>
      </c>
      <c r="B155" s="3" t="s">
        <v>38</v>
      </c>
      <c r="C155" s="29">
        <v>90</v>
      </c>
      <c r="D155" s="29">
        <v>10</v>
      </c>
      <c r="E155" s="47">
        <f t="shared" si="1"/>
        <v>100</v>
      </c>
    </row>
    <row r="156" spans="1:5" ht="15.75" x14ac:dyDescent="0.25">
      <c r="A156" s="2">
        <v>28</v>
      </c>
      <c r="B156" s="3" t="s">
        <v>55</v>
      </c>
      <c r="C156" s="29">
        <v>63</v>
      </c>
      <c r="D156" s="29">
        <v>50</v>
      </c>
      <c r="E156" s="47">
        <f t="shared" si="1"/>
        <v>113</v>
      </c>
    </row>
    <row r="157" spans="1:5" ht="15.75" x14ac:dyDescent="0.25">
      <c r="A157" s="2">
        <v>29</v>
      </c>
      <c r="B157" s="3" t="s">
        <v>49</v>
      </c>
      <c r="C157" s="29">
        <v>34</v>
      </c>
      <c r="D157" s="29">
        <v>80</v>
      </c>
      <c r="E157" s="47">
        <f t="shared" si="1"/>
        <v>114</v>
      </c>
    </row>
    <row r="158" spans="1:5" ht="15.75" x14ac:dyDescent="0.25">
      <c r="A158" s="2">
        <v>30</v>
      </c>
      <c r="B158" s="3" t="s">
        <v>62</v>
      </c>
      <c r="C158" s="29">
        <v>75</v>
      </c>
      <c r="D158" s="29">
        <v>45</v>
      </c>
      <c r="E158" s="47">
        <f t="shared" si="1"/>
        <v>120</v>
      </c>
    </row>
    <row r="159" spans="1:5" ht="15.75" x14ac:dyDescent="0.25">
      <c r="A159" s="2">
        <v>31</v>
      </c>
      <c r="B159" s="3" t="s">
        <v>130</v>
      </c>
      <c r="C159" s="29">
        <v>41</v>
      </c>
      <c r="D159" s="29">
        <v>80</v>
      </c>
      <c r="E159" s="47">
        <f t="shared" si="1"/>
        <v>121</v>
      </c>
    </row>
    <row r="160" spans="1:5" ht="15.75" x14ac:dyDescent="0.25">
      <c r="A160" s="2">
        <v>32</v>
      </c>
      <c r="B160" s="3" t="s">
        <v>35</v>
      </c>
      <c r="C160" s="29">
        <v>73</v>
      </c>
      <c r="D160" s="29">
        <v>50</v>
      </c>
      <c r="E160" s="47">
        <f t="shared" si="1"/>
        <v>123</v>
      </c>
    </row>
    <row r="161" spans="1:5" ht="15.75" x14ac:dyDescent="0.25">
      <c r="A161" s="2">
        <v>32</v>
      </c>
      <c r="B161" s="3" t="s">
        <v>72</v>
      </c>
      <c r="C161" s="29">
        <v>98</v>
      </c>
      <c r="D161" s="29">
        <v>25</v>
      </c>
      <c r="E161" s="47">
        <f t="shared" si="1"/>
        <v>123</v>
      </c>
    </row>
    <row r="162" spans="1:5" ht="15.75" x14ac:dyDescent="0.25">
      <c r="A162" s="2">
        <v>32</v>
      </c>
      <c r="B162" s="3" t="s">
        <v>36</v>
      </c>
      <c r="C162" s="29">
        <v>43</v>
      </c>
      <c r="D162" s="29">
        <v>80</v>
      </c>
      <c r="E162" s="47">
        <f t="shared" si="1"/>
        <v>123</v>
      </c>
    </row>
    <row r="163" spans="1:5" ht="15.75" x14ac:dyDescent="0.25">
      <c r="A163" s="2">
        <v>36</v>
      </c>
      <c r="B163" s="3" t="s">
        <v>25</v>
      </c>
      <c r="C163" s="29">
        <v>64</v>
      </c>
      <c r="D163" s="29">
        <v>75</v>
      </c>
      <c r="E163" s="47">
        <f t="shared" si="1"/>
        <v>139</v>
      </c>
    </row>
    <row r="164" spans="1:5" ht="15.75" x14ac:dyDescent="0.25">
      <c r="A164" s="2">
        <v>36</v>
      </c>
      <c r="B164" s="3" t="s">
        <v>34</v>
      </c>
      <c r="C164" s="29">
        <v>69</v>
      </c>
      <c r="D164" s="29">
        <v>70</v>
      </c>
      <c r="E164" s="47">
        <f t="shared" si="1"/>
        <v>139</v>
      </c>
    </row>
    <row r="165" spans="1:5" ht="15.75" x14ac:dyDescent="0.25">
      <c r="A165" s="2">
        <v>36</v>
      </c>
      <c r="B165" s="3" t="s">
        <v>126</v>
      </c>
      <c r="C165" s="29">
        <v>109</v>
      </c>
      <c r="D165" s="29">
        <v>30</v>
      </c>
      <c r="E165" s="47">
        <f t="shared" si="1"/>
        <v>139</v>
      </c>
    </row>
    <row r="166" spans="1:5" ht="15.75" x14ac:dyDescent="0.25">
      <c r="A166" s="2">
        <v>39</v>
      </c>
      <c r="B166" s="3" t="s">
        <v>112</v>
      </c>
      <c r="C166" s="29">
        <v>71</v>
      </c>
      <c r="D166" s="29">
        <v>70</v>
      </c>
      <c r="E166" s="47">
        <f t="shared" si="1"/>
        <v>141</v>
      </c>
    </row>
    <row r="167" spans="1:5" ht="15.75" x14ac:dyDescent="0.25">
      <c r="A167" s="2">
        <v>40</v>
      </c>
      <c r="B167" s="3" t="s">
        <v>27</v>
      </c>
      <c r="C167" s="29">
        <v>43</v>
      </c>
      <c r="D167" s="29">
        <v>105</v>
      </c>
      <c r="E167" s="47">
        <f t="shared" si="1"/>
        <v>148</v>
      </c>
    </row>
    <row r="168" spans="1:5" ht="15.75" x14ac:dyDescent="0.25">
      <c r="A168" s="2">
        <v>41</v>
      </c>
      <c r="B168" s="3" t="s">
        <v>104</v>
      </c>
      <c r="C168" s="29">
        <v>51</v>
      </c>
      <c r="D168" s="29">
        <v>105</v>
      </c>
      <c r="E168" s="47">
        <f t="shared" si="1"/>
        <v>156</v>
      </c>
    </row>
    <row r="169" spans="1:5" ht="15.75" x14ac:dyDescent="0.25">
      <c r="A169" s="2">
        <v>42</v>
      </c>
      <c r="B169" s="3" t="s">
        <v>124</v>
      </c>
      <c r="C169" s="29">
        <v>84</v>
      </c>
      <c r="D169" s="29">
        <v>80</v>
      </c>
      <c r="E169" s="47">
        <f t="shared" si="1"/>
        <v>164</v>
      </c>
    </row>
    <row r="170" spans="1:5" ht="15.75" x14ac:dyDescent="0.25">
      <c r="A170" s="2">
        <v>43</v>
      </c>
      <c r="B170" s="3" t="s">
        <v>48</v>
      </c>
      <c r="C170" s="29">
        <v>164</v>
      </c>
      <c r="D170" s="29">
        <v>5</v>
      </c>
      <c r="E170" s="47">
        <f t="shared" si="1"/>
        <v>169</v>
      </c>
    </row>
    <row r="171" spans="1:5" ht="15.75" x14ac:dyDescent="0.25">
      <c r="A171" s="2">
        <v>44</v>
      </c>
      <c r="B171" s="3" t="s">
        <v>24</v>
      </c>
      <c r="C171" s="29">
        <v>71</v>
      </c>
      <c r="D171" s="29">
        <v>105</v>
      </c>
      <c r="E171" s="47">
        <f t="shared" si="1"/>
        <v>176</v>
      </c>
    </row>
    <row r="172" spans="1:5" ht="15.75" x14ac:dyDescent="0.25">
      <c r="A172" s="2">
        <v>45</v>
      </c>
      <c r="B172" s="3" t="s">
        <v>77</v>
      </c>
      <c r="C172" s="29">
        <v>181</v>
      </c>
      <c r="D172" s="29">
        <v>45</v>
      </c>
      <c r="E172" s="47">
        <f t="shared" si="1"/>
        <v>226</v>
      </c>
    </row>
    <row r="173" spans="1:5" ht="15.75" x14ac:dyDescent="0.25">
      <c r="A173" s="2">
        <v>46</v>
      </c>
      <c r="B173" s="3" t="s">
        <v>85</v>
      </c>
      <c r="C173" s="29">
        <v>104</v>
      </c>
      <c r="D173" s="29">
        <v>130</v>
      </c>
      <c r="E173" s="47">
        <f t="shared" si="1"/>
        <v>234</v>
      </c>
    </row>
    <row r="174" spans="1:5" ht="15.75" x14ac:dyDescent="0.25">
      <c r="A174" s="2">
        <v>47</v>
      </c>
      <c r="B174" s="3" t="s">
        <v>122</v>
      </c>
      <c r="C174" s="29">
        <v>100</v>
      </c>
      <c r="D174" s="29">
        <v>155</v>
      </c>
      <c r="E174" s="47">
        <f t="shared" si="1"/>
        <v>255</v>
      </c>
    </row>
    <row r="175" spans="1:5" ht="15.75" x14ac:dyDescent="0.25">
      <c r="A175" s="2"/>
      <c r="B175" s="9" t="s">
        <v>10</v>
      </c>
      <c r="C175" s="30">
        <f>SUM(C129:C174)/COUNT(C129:C174)</f>
        <v>67.108695652173907</v>
      </c>
      <c r="D175" s="30">
        <f>SUM(D129:D174)/COUNT(D129:D174)</f>
        <v>37.934782608695649</v>
      </c>
      <c r="E175" s="31">
        <f>SUM(E129:E174)/COUNT(E129:E174)</f>
        <v>105.04347826086956</v>
      </c>
    </row>
    <row r="176" spans="1:5" ht="15" x14ac:dyDescent="0.2">
      <c r="A176" s="2"/>
      <c r="C176" s="2"/>
      <c r="D176" s="2"/>
      <c r="E176" s="2"/>
    </row>
    <row r="177" spans="1:5" ht="18" x14ac:dyDescent="0.25">
      <c r="B177" s="4" t="s">
        <v>12</v>
      </c>
      <c r="C177" s="2"/>
      <c r="D177" s="2"/>
      <c r="E177" s="2"/>
    </row>
    <row r="178" spans="1:5" ht="15" x14ac:dyDescent="0.2">
      <c r="B178" s="18">
        <v>44477</v>
      </c>
      <c r="C178" s="1" t="s">
        <v>1</v>
      </c>
      <c r="D178" s="1" t="s">
        <v>3</v>
      </c>
      <c r="E178" s="1" t="s">
        <v>0</v>
      </c>
    </row>
    <row r="179" spans="1:5" ht="15.75" x14ac:dyDescent="0.25">
      <c r="A179" s="2">
        <v>1</v>
      </c>
      <c r="B179" s="3" t="s">
        <v>65</v>
      </c>
      <c r="C179" s="29">
        <v>37</v>
      </c>
      <c r="D179" s="29">
        <v>0</v>
      </c>
      <c r="E179" s="47">
        <f t="shared" ref="E179:E220" si="2">SUM(C179:D179)</f>
        <v>37</v>
      </c>
    </row>
    <row r="180" spans="1:5" ht="15.75" x14ac:dyDescent="0.25">
      <c r="A180" s="2">
        <v>2</v>
      </c>
      <c r="B180" s="3" t="s">
        <v>26</v>
      </c>
      <c r="C180" s="29">
        <v>39</v>
      </c>
      <c r="D180" s="29">
        <v>0</v>
      </c>
      <c r="E180" s="47">
        <f t="shared" si="2"/>
        <v>39</v>
      </c>
    </row>
    <row r="181" spans="1:5" ht="15.75" x14ac:dyDescent="0.25">
      <c r="A181" s="2">
        <v>3</v>
      </c>
      <c r="B181" s="3" t="s">
        <v>29</v>
      </c>
      <c r="C181" s="29">
        <v>41</v>
      </c>
      <c r="D181" s="29">
        <v>0</v>
      </c>
      <c r="E181" s="47">
        <f t="shared" si="2"/>
        <v>41</v>
      </c>
    </row>
    <row r="182" spans="1:5" ht="15.75" x14ac:dyDescent="0.25">
      <c r="A182" s="2">
        <v>4</v>
      </c>
      <c r="B182" s="3" t="s">
        <v>97</v>
      </c>
      <c r="C182" s="29">
        <v>36</v>
      </c>
      <c r="D182" s="29">
        <v>10</v>
      </c>
      <c r="E182" s="47">
        <f t="shared" si="2"/>
        <v>46</v>
      </c>
    </row>
    <row r="183" spans="1:5" ht="15.75" x14ac:dyDescent="0.25">
      <c r="A183" s="2">
        <v>4</v>
      </c>
      <c r="B183" s="3" t="s">
        <v>49</v>
      </c>
      <c r="C183" s="29">
        <v>36</v>
      </c>
      <c r="D183" s="29">
        <v>10</v>
      </c>
      <c r="E183" s="47">
        <f t="shared" si="2"/>
        <v>46</v>
      </c>
    </row>
    <row r="184" spans="1:5" ht="15.75" x14ac:dyDescent="0.25">
      <c r="A184" s="2">
        <v>6</v>
      </c>
      <c r="B184" s="3" t="s">
        <v>94</v>
      </c>
      <c r="C184" s="29">
        <v>48</v>
      </c>
      <c r="D184" s="29">
        <v>0</v>
      </c>
      <c r="E184" s="47">
        <f t="shared" si="2"/>
        <v>48</v>
      </c>
    </row>
    <row r="185" spans="1:5" ht="15.75" x14ac:dyDescent="0.25">
      <c r="A185" s="2">
        <v>7</v>
      </c>
      <c r="B185" s="3" t="s">
        <v>11</v>
      </c>
      <c r="C185" s="29">
        <v>56</v>
      </c>
      <c r="D185" s="29">
        <v>0</v>
      </c>
      <c r="E185" s="47">
        <f t="shared" si="2"/>
        <v>56</v>
      </c>
    </row>
    <row r="186" spans="1:5" ht="15.75" x14ac:dyDescent="0.25">
      <c r="A186" s="2">
        <v>8</v>
      </c>
      <c r="B186" s="3" t="s">
        <v>39</v>
      </c>
      <c r="C186" s="29">
        <v>59</v>
      </c>
      <c r="D186" s="29">
        <v>0</v>
      </c>
      <c r="E186" s="47">
        <f t="shared" si="2"/>
        <v>59</v>
      </c>
    </row>
    <row r="187" spans="1:5" ht="15.75" x14ac:dyDescent="0.25">
      <c r="A187" s="2">
        <v>9</v>
      </c>
      <c r="B187" s="3" t="s">
        <v>27</v>
      </c>
      <c r="C187" s="29">
        <v>46</v>
      </c>
      <c r="D187" s="29">
        <v>15</v>
      </c>
      <c r="E187" s="47">
        <f t="shared" si="2"/>
        <v>61</v>
      </c>
    </row>
    <row r="188" spans="1:5" ht="15.75" x14ac:dyDescent="0.25">
      <c r="A188" s="2">
        <v>9</v>
      </c>
      <c r="B188" s="3" t="s">
        <v>92</v>
      </c>
      <c r="C188" s="29">
        <v>41</v>
      </c>
      <c r="D188" s="29">
        <v>20</v>
      </c>
      <c r="E188" s="47">
        <f t="shared" si="2"/>
        <v>61</v>
      </c>
    </row>
    <row r="189" spans="1:5" ht="15.75" x14ac:dyDescent="0.25">
      <c r="A189" s="2">
        <v>11</v>
      </c>
      <c r="B189" s="3" t="s">
        <v>44</v>
      </c>
      <c r="C189" s="29">
        <v>52</v>
      </c>
      <c r="D189" s="29">
        <v>15</v>
      </c>
      <c r="E189" s="47">
        <f t="shared" si="2"/>
        <v>67</v>
      </c>
    </row>
    <row r="190" spans="1:5" ht="15.75" x14ac:dyDescent="0.25">
      <c r="A190" s="2">
        <v>11</v>
      </c>
      <c r="B190" s="3" t="s">
        <v>70</v>
      </c>
      <c r="C190" s="29">
        <v>62</v>
      </c>
      <c r="D190" s="29">
        <v>5</v>
      </c>
      <c r="E190" s="47">
        <f t="shared" si="2"/>
        <v>67</v>
      </c>
    </row>
    <row r="191" spans="1:5" ht="15.75" x14ac:dyDescent="0.25">
      <c r="A191" s="2">
        <v>13</v>
      </c>
      <c r="B191" s="3" t="s">
        <v>28</v>
      </c>
      <c r="C191" s="29">
        <v>51</v>
      </c>
      <c r="D191" s="29">
        <v>20</v>
      </c>
      <c r="E191" s="47">
        <f t="shared" si="2"/>
        <v>71</v>
      </c>
    </row>
    <row r="192" spans="1:5" ht="15.75" x14ac:dyDescent="0.25">
      <c r="A192" s="2">
        <v>13</v>
      </c>
      <c r="B192" s="3" t="s">
        <v>20</v>
      </c>
      <c r="C192" s="29">
        <v>66</v>
      </c>
      <c r="D192" s="29">
        <v>5</v>
      </c>
      <c r="E192" s="47">
        <f t="shared" si="2"/>
        <v>71</v>
      </c>
    </row>
    <row r="193" spans="1:5" ht="15.75" x14ac:dyDescent="0.25">
      <c r="A193" s="2">
        <v>15</v>
      </c>
      <c r="B193" s="3" t="s">
        <v>25</v>
      </c>
      <c r="C193" s="29">
        <v>68</v>
      </c>
      <c r="D193" s="29">
        <v>5</v>
      </c>
      <c r="E193" s="47">
        <f t="shared" si="2"/>
        <v>73</v>
      </c>
    </row>
    <row r="194" spans="1:5" ht="15.75" x14ac:dyDescent="0.25">
      <c r="A194" s="2">
        <v>16</v>
      </c>
      <c r="B194" s="3" t="s">
        <v>18</v>
      </c>
      <c r="C194" s="29">
        <v>74</v>
      </c>
      <c r="D194" s="29">
        <v>0</v>
      </c>
      <c r="E194" s="47">
        <f t="shared" si="2"/>
        <v>74</v>
      </c>
    </row>
    <row r="195" spans="1:5" ht="15.75" x14ac:dyDescent="0.25">
      <c r="A195" s="2">
        <v>17</v>
      </c>
      <c r="B195" s="3" t="s">
        <v>63</v>
      </c>
      <c r="C195" s="29">
        <v>50</v>
      </c>
      <c r="D195" s="29">
        <v>25</v>
      </c>
      <c r="E195" s="47">
        <f t="shared" si="2"/>
        <v>75</v>
      </c>
    </row>
    <row r="196" spans="1:5" ht="15.75" x14ac:dyDescent="0.25">
      <c r="A196" s="2">
        <v>18</v>
      </c>
      <c r="B196" s="3" t="s">
        <v>67</v>
      </c>
      <c r="C196" s="29">
        <v>43</v>
      </c>
      <c r="D196" s="29">
        <v>35</v>
      </c>
      <c r="E196" s="47">
        <f t="shared" si="2"/>
        <v>78</v>
      </c>
    </row>
    <row r="197" spans="1:5" ht="15.75" x14ac:dyDescent="0.25">
      <c r="A197" s="2">
        <v>18</v>
      </c>
      <c r="B197" s="3" t="s">
        <v>42</v>
      </c>
      <c r="C197" s="29">
        <v>58</v>
      </c>
      <c r="D197" s="29">
        <v>20</v>
      </c>
      <c r="E197" s="47">
        <f t="shared" si="2"/>
        <v>78</v>
      </c>
    </row>
    <row r="198" spans="1:5" ht="15.75" x14ac:dyDescent="0.25">
      <c r="A198" s="2">
        <v>20</v>
      </c>
      <c r="B198" s="3" t="s">
        <v>73</v>
      </c>
      <c r="C198" s="29">
        <v>72</v>
      </c>
      <c r="D198" s="29">
        <v>10</v>
      </c>
      <c r="E198" s="47">
        <f t="shared" si="2"/>
        <v>82</v>
      </c>
    </row>
    <row r="199" spans="1:5" ht="15.75" x14ac:dyDescent="0.25">
      <c r="A199" s="2">
        <v>21</v>
      </c>
      <c r="B199" s="3" t="s">
        <v>132</v>
      </c>
      <c r="C199" s="29">
        <v>84</v>
      </c>
      <c r="D199" s="29">
        <v>0</v>
      </c>
      <c r="E199" s="47">
        <f t="shared" si="2"/>
        <v>84</v>
      </c>
    </row>
    <row r="200" spans="1:5" ht="15.75" x14ac:dyDescent="0.25">
      <c r="A200" s="2">
        <v>21</v>
      </c>
      <c r="B200" s="3" t="s">
        <v>55</v>
      </c>
      <c r="C200" s="29">
        <v>84</v>
      </c>
      <c r="D200" s="29">
        <v>0</v>
      </c>
      <c r="E200" s="47">
        <f t="shared" si="2"/>
        <v>84</v>
      </c>
    </row>
    <row r="201" spans="1:5" ht="15.75" x14ac:dyDescent="0.25">
      <c r="A201" s="2">
        <v>23</v>
      </c>
      <c r="B201" s="3" t="s">
        <v>34</v>
      </c>
      <c r="C201" s="29">
        <v>73</v>
      </c>
      <c r="D201" s="29">
        <v>15</v>
      </c>
      <c r="E201" s="47">
        <f t="shared" si="2"/>
        <v>88</v>
      </c>
    </row>
    <row r="202" spans="1:5" ht="15.75" x14ac:dyDescent="0.25">
      <c r="A202" s="2">
        <v>24</v>
      </c>
      <c r="B202" s="3" t="s">
        <v>71</v>
      </c>
      <c r="C202" s="29">
        <v>89</v>
      </c>
      <c r="D202" s="29">
        <v>5</v>
      </c>
      <c r="E202" s="47">
        <f t="shared" si="2"/>
        <v>94</v>
      </c>
    </row>
    <row r="203" spans="1:5" ht="15.75" x14ac:dyDescent="0.25">
      <c r="A203" s="2">
        <v>25</v>
      </c>
      <c r="B203" s="3" t="s">
        <v>2</v>
      </c>
      <c r="C203" s="29">
        <v>66</v>
      </c>
      <c r="D203" s="29">
        <v>30</v>
      </c>
      <c r="E203" s="47">
        <f t="shared" si="2"/>
        <v>96</v>
      </c>
    </row>
    <row r="204" spans="1:5" ht="15.75" x14ac:dyDescent="0.25">
      <c r="A204" s="2">
        <v>25</v>
      </c>
      <c r="B204" s="3" t="s">
        <v>80</v>
      </c>
      <c r="C204" s="29">
        <v>71</v>
      </c>
      <c r="D204" s="29">
        <v>25</v>
      </c>
      <c r="E204" s="47">
        <f t="shared" si="2"/>
        <v>96</v>
      </c>
    </row>
    <row r="205" spans="1:5" ht="15.75" x14ac:dyDescent="0.25">
      <c r="A205" s="2">
        <v>27</v>
      </c>
      <c r="B205" s="3" t="s">
        <v>131</v>
      </c>
      <c r="C205" s="29">
        <v>66</v>
      </c>
      <c r="D205" s="29">
        <v>35</v>
      </c>
      <c r="E205" s="47">
        <f t="shared" si="2"/>
        <v>101</v>
      </c>
    </row>
    <row r="206" spans="1:5" ht="15.75" x14ac:dyDescent="0.25">
      <c r="A206" s="2">
        <v>28</v>
      </c>
      <c r="B206" s="3" t="s">
        <v>37</v>
      </c>
      <c r="C206" s="29">
        <v>100</v>
      </c>
      <c r="D206" s="29">
        <v>10</v>
      </c>
      <c r="E206" s="47">
        <f t="shared" si="2"/>
        <v>110</v>
      </c>
    </row>
    <row r="207" spans="1:5" ht="15.75" x14ac:dyDescent="0.25">
      <c r="A207" s="2">
        <v>29</v>
      </c>
      <c r="B207" s="3" t="s">
        <v>138</v>
      </c>
      <c r="C207" s="29">
        <v>80</v>
      </c>
      <c r="D207" s="29">
        <v>35</v>
      </c>
      <c r="E207" s="47">
        <f t="shared" si="2"/>
        <v>115</v>
      </c>
    </row>
    <row r="208" spans="1:5" ht="15.75" x14ac:dyDescent="0.25">
      <c r="A208" s="2">
        <v>30</v>
      </c>
      <c r="B208" s="3" t="s">
        <v>105</v>
      </c>
      <c r="C208" s="29">
        <v>127</v>
      </c>
      <c r="D208" s="29">
        <v>0</v>
      </c>
      <c r="E208" s="47">
        <f t="shared" si="2"/>
        <v>127</v>
      </c>
    </row>
    <row r="209" spans="1:5" ht="15.75" x14ac:dyDescent="0.25">
      <c r="A209" s="2">
        <v>31</v>
      </c>
      <c r="B209" s="3" t="s">
        <v>38</v>
      </c>
      <c r="C209" s="29">
        <v>94</v>
      </c>
      <c r="D209" s="29">
        <v>35</v>
      </c>
      <c r="E209" s="47">
        <f t="shared" si="2"/>
        <v>129</v>
      </c>
    </row>
    <row r="210" spans="1:5" ht="15.75" x14ac:dyDescent="0.25">
      <c r="A210" s="2">
        <v>31</v>
      </c>
      <c r="B210" s="3" t="s">
        <v>31</v>
      </c>
      <c r="C210" s="29">
        <v>74</v>
      </c>
      <c r="D210" s="29">
        <v>55</v>
      </c>
      <c r="E210" s="47">
        <f t="shared" si="2"/>
        <v>129</v>
      </c>
    </row>
    <row r="211" spans="1:5" ht="15.75" x14ac:dyDescent="0.25">
      <c r="A211" s="2">
        <v>31</v>
      </c>
      <c r="B211" s="3" t="s">
        <v>124</v>
      </c>
      <c r="C211" s="29">
        <v>84</v>
      </c>
      <c r="D211" s="29">
        <v>45</v>
      </c>
      <c r="E211" s="47">
        <f t="shared" si="2"/>
        <v>129</v>
      </c>
    </row>
    <row r="212" spans="1:5" ht="15.75" x14ac:dyDescent="0.25">
      <c r="A212" s="2">
        <v>34</v>
      </c>
      <c r="B212" s="3" t="s">
        <v>117</v>
      </c>
      <c r="C212" s="29">
        <v>119</v>
      </c>
      <c r="D212" s="29">
        <v>15</v>
      </c>
      <c r="E212" s="47">
        <f t="shared" si="2"/>
        <v>134</v>
      </c>
    </row>
    <row r="213" spans="1:5" ht="15.75" x14ac:dyDescent="0.25">
      <c r="A213" s="2">
        <v>35</v>
      </c>
      <c r="B213" s="3" t="s">
        <v>59</v>
      </c>
      <c r="C213" s="29">
        <v>115</v>
      </c>
      <c r="D213" s="29">
        <v>20</v>
      </c>
      <c r="E213" s="47">
        <f t="shared" si="2"/>
        <v>135</v>
      </c>
    </row>
    <row r="214" spans="1:5" ht="15.75" x14ac:dyDescent="0.25">
      <c r="A214" s="2">
        <v>36</v>
      </c>
      <c r="B214" s="3" t="s">
        <v>72</v>
      </c>
      <c r="C214" s="29">
        <v>108</v>
      </c>
      <c r="D214" s="29">
        <v>35</v>
      </c>
      <c r="E214" s="47">
        <f t="shared" si="2"/>
        <v>143</v>
      </c>
    </row>
    <row r="215" spans="1:5" ht="15.75" x14ac:dyDescent="0.25">
      <c r="A215" s="2">
        <v>37</v>
      </c>
      <c r="B215" s="3" t="s">
        <v>79</v>
      </c>
      <c r="C215" s="29">
        <v>147</v>
      </c>
      <c r="D215" s="29">
        <v>10</v>
      </c>
      <c r="E215" s="47">
        <f t="shared" si="2"/>
        <v>157</v>
      </c>
    </row>
    <row r="216" spans="1:5" ht="15.75" x14ac:dyDescent="0.25">
      <c r="A216" s="2">
        <v>38</v>
      </c>
      <c r="B216" s="3" t="s">
        <v>122</v>
      </c>
      <c r="C216" s="29">
        <v>133</v>
      </c>
      <c r="D216" s="29">
        <v>45</v>
      </c>
      <c r="E216" s="47">
        <f t="shared" si="2"/>
        <v>178</v>
      </c>
    </row>
    <row r="217" spans="1:5" ht="15.75" x14ac:dyDescent="0.25">
      <c r="A217" s="2">
        <v>39</v>
      </c>
      <c r="B217" s="3" t="s">
        <v>48</v>
      </c>
      <c r="C217" s="29">
        <v>173</v>
      </c>
      <c r="D217" s="29">
        <v>15</v>
      </c>
      <c r="E217" s="47">
        <f t="shared" si="2"/>
        <v>188</v>
      </c>
    </row>
    <row r="218" spans="1:5" ht="15.75" x14ac:dyDescent="0.25">
      <c r="A218" s="2">
        <v>40</v>
      </c>
      <c r="B218" s="3" t="s">
        <v>137</v>
      </c>
      <c r="C218" s="29">
        <v>66</v>
      </c>
      <c r="D218" s="29">
        <v>135</v>
      </c>
      <c r="E218" s="47">
        <f t="shared" si="2"/>
        <v>201</v>
      </c>
    </row>
    <row r="219" spans="1:5" ht="15.75" x14ac:dyDescent="0.25">
      <c r="A219" s="2">
        <v>41</v>
      </c>
      <c r="B219" s="3" t="s">
        <v>78</v>
      </c>
      <c r="C219" s="29">
        <v>124</v>
      </c>
      <c r="D219" s="29">
        <v>90</v>
      </c>
      <c r="E219" s="47">
        <f t="shared" si="2"/>
        <v>214</v>
      </c>
    </row>
    <row r="220" spans="1:5" ht="15.75" x14ac:dyDescent="0.25">
      <c r="A220" s="2">
        <v>42</v>
      </c>
      <c r="B220" s="3" t="s">
        <v>77</v>
      </c>
      <c r="C220" s="29">
        <v>232</v>
      </c>
      <c r="D220" s="29">
        <v>10</v>
      </c>
      <c r="E220" s="47">
        <f t="shared" si="2"/>
        <v>242</v>
      </c>
    </row>
    <row r="221" spans="1:5" ht="15.75" x14ac:dyDescent="0.25">
      <c r="A221" s="2"/>
      <c r="B221" s="9" t="s">
        <v>10</v>
      </c>
      <c r="C221" s="30">
        <f>SUM(C179:C220)/COUNT(C179:C220)</f>
        <v>79.61904761904762</v>
      </c>
      <c r="D221" s="30">
        <f>SUM(D179:D220)/COUNT(D179:D220)</f>
        <v>20.476190476190474</v>
      </c>
      <c r="E221" s="31">
        <f>SUM(E179:E220)/COUNT(E179:E220)</f>
        <v>100.0952380952381</v>
      </c>
    </row>
    <row r="222" spans="1:5" ht="15" x14ac:dyDescent="0.2">
      <c r="C222" s="2"/>
      <c r="D222" s="2"/>
      <c r="E222" s="2"/>
    </row>
    <row r="223" spans="1:5" ht="18" x14ac:dyDescent="0.25">
      <c r="B223" s="4" t="s">
        <v>13</v>
      </c>
      <c r="C223" s="2"/>
      <c r="D223" s="2"/>
      <c r="E223" s="2"/>
    </row>
    <row r="224" spans="1:5" ht="15" x14ac:dyDescent="0.2">
      <c r="B224" s="18">
        <v>44484</v>
      </c>
      <c r="C224" s="1" t="s">
        <v>1</v>
      </c>
      <c r="D224" s="1" t="s">
        <v>3</v>
      </c>
      <c r="E224" s="27" t="s">
        <v>0</v>
      </c>
    </row>
    <row r="225" spans="1:5" ht="15.75" x14ac:dyDescent="0.25">
      <c r="A225" s="2">
        <v>1</v>
      </c>
      <c r="B225" s="3" t="s">
        <v>29</v>
      </c>
      <c r="C225" s="29">
        <v>41</v>
      </c>
      <c r="D225" s="29">
        <v>5</v>
      </c>
      <c r="E225" s="47">
        <f>SUM(C225:D225)</f>
        <v>46</v>
      </c>
    </row>
    <row r="226" spans="1:5" ht="15.75" x14ac:dyDescent="0.25">
      <c r="A226" s="2">
        <v>2</v>
      </c>
      <c r="B226" s="3" t="s">
        <v>67</v>
      </c>
      <c r="C226" s="29">
        <v>47</v>
      </c>
      <c r="D226" s="29">
        <v>0</v>
      </c>
      <c r="E226" s="47">
        <f>SUM(C226:D226)</f>
        <v>47</v>
      </c>
    </row>
    <row r="227" spans="1:5" ht="15.75" x14ac:dyDescent="0.25">
      <c r="A227" s="2">
        <v>3</v>
      </c>
      <c r="B227" s="3" t="s">
        <v>97</v>
      </c>
      <c r="C227" s="29">
        <v>46</v>
      </c>
      <c r="D227" s="29">
        <v>5</v>
      </c>
      <c r="E227" s="47">
        <f>SUM(C227:D227)</f>
        <v>51</v>
      </c>
    </row>
    <row r="228" spans="1:5" ht="15.75" x14ac:dyDescent="0.25">
      <c r="A228" s="2">
        <v>4</v>
      </c>
      <c r="B228" s="3" t="s">
        <v>49</v>
      </c>
      <c r="C228" s="29">
        <v>39</v>
      </c>
      <c r="D228" s="29">
        <v>15</v>
      </c>
      <c r="E228" s="47">
        <f>SUM(C228:D228)</f>
        <v>54</v>
      </c>
    </row>
    <row r="229" spans="1:5" ht="15.75" x14ac:dyDescent="0.25">
      <c r="A229" s="2">
        <v>5</v>
      </c>
      <c r="B229" s="3" t="s">
        <v>11</v>
      </c>
      <c r="C229" s="29">
        <v>57</v>
      </c>
      <c r="D229" s="29">
        <v>0</v>
      </c>
      <c r="E229" s="47">
        <f>SUM(C229:D229)</f>
        <v>57</v>
      </c>
    </row>
    <row r="230" spans="1:5" ht="15.75" x14ac:dyDescent="0.25">
      <c r="A230" s="2">
        <v>6</v>
      </c>
      <c r="B230" s="3" t="s">
        <v>53</v>
      </c>
      <c r="C230" s="29">
        <v>61</v>
      </c>
      <c r="D230" s="29">
        <v>0</v>
      </c>
      <c r="E230" s="47">
        <f>SUM(C230:D230)</f>
        <v>61</v>
      </c>
    </row>
    <row r="231" spans="1:5" ht="15.75" x14ac:dyDescent="0.25">
      <c r="A231" s="2">
        <v>7</v>
      </c>
      <c r="B231" s="3" t="s">
        <v>28</v>
      </c>
      <c r="C231" s="29">
        <v>52</v>
      </c>
      <c r="D231" s="29">
        <v>10</v>
      </c>
      <c r="E231" s="47">
        <f>SUM(C231:D231)</f>
        <v>62</v>
      </c>
    </row>
    <row r="232" spans="1:5" ht="15.75" x14ac:dyDescent="0.25">
      <c r="A232" s="2">
        <v>7</v>
      </c>
      <c r="B232" s="3" t="s">
        <v>42</v>
      </c>
      <c r="C232" s="29">
        <v>52</v>
      </c>
      <c r="D232" s="29">
        <v>10</v>
      </c>
      <c r="E232" s="47">
        <f>SUM(C232:D232)</f>
        <v>62</v>
      </c>
    </row>
    <row r="233" spans="1:5" ht="15.75" x14ac:dyDescent="0.25">
      <c r="A233" s="2">
        <v>9</v>
      </c>
      <c r="B233" s="3" t="s">
        <v>44</v>
      </c>
      <c r="C233" s="29">
        <v>54</v>
      </c>
      <c r="D233" s="29">
        <v>10</v>
      </c>
      <c r="E233" s="47">
        <f>SUM(C233:D233)</f>
        <v>64</v>
      </c>
    </row>
    <row r="234" spans="1:5" ht="15.75" x14ac:dyDescent="0.25">
      <c r="A234" s="2">
        <v>10</v>
      </c>
      <c r="B234" s="3" t="s">
        <v>27</v>
      </c>
      <c r="C234" s="29">
        <v>55</v>
      </c>
      <c r="D234" s="29">
        <v>10</v>
      </c>
      <c r="E234" s="47">
        <f>SUM(C234:D234)</f>
        <v>65</v>
      </c>
    </row>
    <row r="235" spans="1:5" ht="15.75" x14ac:dyDescent="0.25">
      <c r="A235" s="2">
        <v>11</v>
      </c>
      <c r="B235" s="3" t="s">
        <v>39</v>
      </c>
      <c r="C235" s="29">
        <v>57</v>
      </c>
      <c r="D235" s="29">
        <v>10</v>
      </c>
      <c r="E235" s="47">
        <f>SUM(C235:D235)</f>
        <v>67</v>
      </c>
    </row>
    <row r="236" spans="1:5" ht="15.75" x14ac:dyDescent="0.25">
      <c r="A236" s="2">
        <v>12</v>
      </c>
      <c r="B236" s="3" t="s">
        <v>20</v>
      </c>
      <c r="C236" s="29">
        <v>62</v>
      </c>
      <c r="D236" s="29">
        <v>10</v>
      </c>
      <c r="E236" s="47">
        <f>SUM(C236:D236)</f>
        <v>72</v>
      </c>
    </row>
    <row r="237" spans="1:5" ht="15.75" x14ac:dyDescent="0.25">
      <c r="A237" s="2">
        <v>13</v>
      </c>
      <c r="B237" s="3" t="s">
        <v>43</v>
      </c>
      <c r="C237" s="29">
        <v>73</v>
      </c>
      <c r="D237" s="29">
        <v>5</v>
      </c>
      <c r="E237" s="47">
        <f>SUM(C237:D237)</f>
        <v>78</v>
      </c>
    </row>
    <row r="238" spans="1:5" ht="15.75" x14ac:dyDescent="0.25">
      <c r="A238" s="2">
        <v>14</v>
      </c>
      <c r="B238" s="3" t="s">
        <v>139</v>
      </c>
      <c r="C238" s="29">
        <v>72</v>
      </c>
      <c r="D238" s="29">
        <v>15</v>
      </c>
      <c r="E238" s="47">
        <f>SUM(C238:D238)</f>
        <v>87</v>
      </c>
    </row>
    <row r="239" spans="1:5" ht="15.75" x14ac:dyDescent="0.25">
      <c r="A239" s="2">
        <v>15</v>
      </c>
      <c r="B239" s="3" t="s">
        <v>131</v>
      </c>
      <c r="C239" s="29">
        <v>66</v>
      </c>
      <c r="D239" s="29">
        <v>25</v>
      </c>
      <c r="E239" s="47">
        <f>SUM(C239:D239)</f>
        <v>91</v>
      </c>
    </row>
    <row r="240" spans="1:5" ht="15.75" x14ac:dyDescent="0.25">
      <c r="A240" s="2">
        <v>16</v>
      </c>
      <c r="B240" s="3" t="s">
        <v>55</v>
      </c>
      <c r="C240" s="29">
        <v>76</v>
      </c>
      <c r="D240" s="29">
        <v>25</v>
      </c>
      <c r="E240" s="47">
        <f>SUM(C240:D240)</f>
        <v>101</v>
      </c>
    </row>
    <row r="241" spans="1:5" ht="15.75" x14ac:dyDescent="0.25">
      <c r="A241" s="2">
        <v>17</v>
      </c>
      <c r="B241" s="3" t="s">
        <v>18</v>
      </c>
      <c r="C241" s="29">
        <v>97</v>
      </c>
      <c r="D241" s="29">
        <v>5</v>
      </c>
      <c r="E241" s="47">
        <f>SUM(C241:D241)</f>
        <v>102</v>
      </c>
    </row>
    <row r="242" spans="1:5" ht="15.75" x14ac:dyDescent="0.25">
      <c r="A242" s="2">
        <v>18</v>
      </c>
      <c r="B242" s="3" t="s">
        <v>34</v>
      </c>
      <c r="C242" s="29">
        <v>84</v>
      </c>
      <c r="D242" s="29">
        <v>20</v>
      </c>
      <c r="E242" s="47">
        <f>SUM(C242:D242)</f>
        <v>104</v>
      </c>
    </row>
    <row r="243" spans="1:5" ht="15.75" x14ac:dyDescent="0.25">
      <c r="A243" s="2">
        <v>19</v>
      </c>
      <c r="B243" s="3" t="s">
        <v>138</v>
      </c>
      <c r="C243" s="29">
        <v>95</v>
      </c>
      <c r="D243" s="29">
        <v>10</v>
      </c>
      <c r="E243" s="47">
        <f>SUM(C243:D243)</f>
        <v>105</v>
      </c>
    </row>
    <row r="244" spans="1:5" ht="15.75" x14ac:dyDescent="0.25">
      <c r="A244" s="2">
        <v>20</v>
      </c>
      <c r="B244" s="3" t="s">
        <v>132</v>
      </c>
      <c r="C244" s="29">
        <v>96</v>
      </c>
      <c r="D244" s="29">
        <v>10</v>
      </c>
      <c r="E244" s="47">
        <f>SUM(C244:D244)</f>
        <v>106</v>
      </c>
    </row>
    <row r="245" spans="1:5" ht="15.75" x14ac:dyDescent="0.25">
      <c r="A245" s="2">
        <v>21</v>
      </c>
      <c r="B245" s="3" t="s">
        <v>80</v>
      </c>
      <c r="C245" s="29">
        <v>98</v>
      </c>
      <c r="D245" s="29">
        <v>10</v>
      </c>
      <c r="E245" s="47">
        <f>SUM(C245:D245)</f>
        <v>108</v>
      </c>
    </row>
    <row r="246" spans="1:5" ht="15.75" x14ac:dyDescent="0.25">
      <c r="A246" s="2">
        <v>22</v>
      </c>
      <c r="B246" s="3" t="s">
        <v>72</v>
      </c>
      <c r="C246" s="29">
        <v>119</v>
      </c>
      <c r="D246" s="29">
        <v>0</v>
      </c>
      <c r="E246" s="47">
        <f>SUM(C246:D246)</f>
        <v>119</v>
      </c>
    </row>
    <row r="247" spans="1:5" ht="15.75" x14ac:dyDescent="0.25">
      <c r="A247" s="2">
        <v>23</v>
      </c>
      <c r="B247" s="3" t="s">
        <v>59</v>
      </c>
      <c r="C247" s="29">
        <v>96</v>
      </c>
      <c r="D247" s="29">
        <v>25</v>
      </c>
      <c r="E247" s="47">
        <f>SUM(C247:D247)</f>
        <v>121</v>
      </c>
    </row>
    <row r="248" spans="1:5" ht="15.75" x14ac:dyDescent="0.25">
      <c r="A248" s="2">
        <v>24</v>
      </c>
      <c r="B248" s="3" t="s">
        <v>38</v>
      </c>
      <c r="C248" s="29">
        <v>101</v>
      </c>
      <c r="D248" s="29">
        <v>25</v>
      </c>
      <c r="E248" s="47">
        <f>SUM(C248:D248)</f>
        <v>126</v>
      </c>
    </row>
    <row r="249" spans="1:5" ht="15.75" x14ac:dyDescent="0.25">
      <c r="A249" s="2">
        <v>25</v>
      </c>
      <c r="B249" s="3" t="s">
        <v>24</v>
      </c>
      <c r="C249" s="29">
        <v>77</v>
      </c>
      <c r="D249" s="29">
        <v>55</v>
      </c>
      <c r="E249" s="47">
        <f>SUM(C249:D249)</f>
        <v>132</v>
      </c>
    </row>
    <row r="250" spans="1:5" ht="15.75" x14ac:dyDescent="0.25">
      <c r="A250" s="2">
        <v>26</v>
      </c>
      <c r="B250" s="3" t="s">
        <v>25</v>
      </c>
      <c r="C250" s="29">
        <v>100</v>
      </c>
      <c r="D250" s="29">
        <v>35</v>
      </c>
      <c r="E250" s="47">
        <f>SUM(C250:D250)</f>
        <v>135</v>
      </c>
    </row>
    <row r="251" spans="1:5" ht="15.75" x14ac:dyDescent="0.25">
      <c r="A251" s="2">
        <v>27</v>
      </c>
      <c r="B251" s="3" t="s">
        <v>37</v>
      </c>
      <c r="C251" s="29">
        <v>102</v>
      </c>
      <c r="D251" s="29">
        <v>35</v>
      </c>
      <c r="E251" s="47">
        <f>SUM(C251:D251)</f>
        <v>137</v>
      </c>
    </row>
    <row r="252" spans="1:5" ht="15.75" x14ac:dyDescent="0.25">
      <c r="A252" s="2">
        <v>28</v>
      </c>
      <c r="B252" s="3" t="s">
        <v>85</v>
      </c>
      <c r="C252" s="29">
        <v>108</v>
      </c>
      <c r="D252" s="29">
        <v>30</v>
      </c>
      <c r="E252" s="47">
        <f>SUM(C252:D252)</f>
        <v>138</v>
      </c>
    </row>
    <row r="253" spans="1:5" ht="15.75" x14ac:dyDescent="0.25">
      <c r="A253" s="2">
        <v>29</v>
      </c>
      <c r="B253" s="3" t="s">
        <v>63</v>
      </c>
      <c r="C253" s="29">
        <v>73</v>
      </c>
      <c r="D253" s="29">
        <v>75</v>
      </c>
      <c r="E253" s="47">
        <f>SUM(C253:D253)</f>
        <v>148</v>
      </c>
    </row>
    <row r="254" spans="1:5" ht="15.75" x14ac:dyDescent="0.25">
      <c r="A254" s="2">
        <v>30</v>
      </c>
      <c r="B254" s="3" t="s">
        <v>31</v>
      </c>
      <c r="C254" s="29">
        <v>74</v>
      </c>
      <c r="D254" s="29">
        <v>75</v>
      </c>
      <c r="E254" s="47">
        <f>SUM(C254:D254)</f>
        <v>149</v>
      </c>
    </row>
    <row r="255" spans="1:5" ht="15.75" x14ac:dyDescent="0.25">
      <c r="A255" s="2">
        <v>31</v>
      </c>
      <c r="B255" s="3" t="s">
        <v>140</v>
      </c>
      <c r="C255" s="29">
        <v>130</v>
      </c>
      <c r="D255" s="29">
        <v>20</v>
      </c>
      <c r="E255" s="47">
        <f>SUM(C255:D255)</f>
        <v>150</v>
      </c>
    </row>
    <row r="256" spans="1:5" ht="15.75" x14ac:dyDescent="0.25">
      <c r="A256" s="2">
        <v>32</v>
      </c>
      <c r="B256" s="3" t="s">
        <v>93</v>
      </c>
      <c r="C256" s="29">
        <v>132</v>
      </c>
      <c r="D256" s="29">
        <v>20</v>
      </c>
      <c r="E256" s="47">
        <f>SUM(C256:D256)</f>
        <v>152</v>
      </c>
    </row>
    <row r="257" spans="1:5" ht="15.75" x14ac:dyDescent="0.25">
      <c r="A257" s="2">
        <v>33</v>
      </c>
      <c r="B257" s="3" t="s">
        <v>2</v>
      </c>
      <c r="C257" s="29">
        <v>70</v>
      </c>
      <c r="D257" s="29">
        <v>105</v>
      </c>
      <c r="E257" s="47">
        <f>SUM(C257:D257)</f>
        <v>175</v>
      </c>
    </row>
    <row r="258" spans="1:5" ht="15.75" x14ac:dyDescent="0.25">
      <c r="A258" s="2"/>
      <c r="B258" s="9" t="s">
        <v>10</v>
      </c>
      <c r="C258" s="30">
        <f>SUM(C225:C257)/COUNT(C225:C257)</f>
        <v>77.63636363636364</v>
      </c>
      <c r="D258" s="30">
        <f>SUM(D225:D257)/COUNT(D225:D257)</f>
        <v>21.515151515151516</v>
      </c>
      <c r="E258" s="31">
        <f>SUM(E225:E257)/COUNT(E225:E257)</f>
        <v>99.151515151515156</v>
      </c>
    </row>
    <row r="259" spans="1:5" ht="15" x14ac:dyDescent="0.2">
      <c r="C259" s="2"/>
      <c r="D259" s="2"/>
      <c r="E259" s="2"/>
    </row>
    <row r="260" spans="1:5" ht="18" x14ac:dyDescent="0.25">
      <c r="B260" s="4" t="s">
        <v>14</v>
      </c>
      <c r="C260" s="2"/>
      <c r="D260" s="2"/>
      <c r="E260" s="2"/>
    </row>
    <row r="261" spans="1:5" ht="15" x14ac:dyDescent="0.2">
      <c r="B261" s="18">
        <v>44400</v>
      </c>
      <c r="C261" s="1" t="s">
        <v>1</v>
      </c>
      <c r="D261" s="1" t="s">
        <v>3</v>
      </c>
      <c r="E261" s="27" t="s">
        <v>0</v>
      </c>
    </row>
    <row r="262" spans="1:5" ht="15.75" x14ac:dyDescent="0.25">
      <c r="A262" s="2">
        <v>1</v>
      </c>
      <c r="B262" s="3" t="s">
        <v>49</v>
      </c>
      <c r="C262" s="29"/>
      <c r="D262" s="29"/>
      <c r="E262" s="47">
        <f t="shared" ref="E262:E300" si="3">C262+D262</f>
        <v>0</v>
      </c>
    </row>
    <row r="263" spans="1:5" ht="15.75" x14ac:dyDescent="0.25">
      <c r="A263" s="2">
        <v>2</v>
      </c>
      <c r="B263" s="3" t="s">
        <v>29</v>
      </c>
      <c r="C263" s="29"/>
      <c r="D263" s="29"/>
      <c r="E263" s="47">
        <f t="shared" si="3"/>
        <v>0</v>
      </c>
    </row>
    <row r="264" spans="1:5" ht="15.75" x14ac:dyDescent="0.25">
      <c r="A264" s="2">
        <v>3</v>
      </c>
      <c r="B264" s="3" t="s">
        <v>44</v>
      </c>
      <c r="C264" s="29"/>
      <c r="D264" s="29"/>
      <c r="E264" s="47">
        <f t="shared" si="3"/>
        <v>0</v>
      </c>
    </row>
    <row r="265" spans="1:5" ht="15.75" x14ac:dyDescent="0.25">
      <c r="A265" s="2">
        <v>4</v>
      </c>
      <c r="B265" s="3" t="s">
        <v>53</v>
      </c>
      <c r="C265" s="29"/>
      <c r="D265" s="29"/>
      <c r="E265" s="47">
        <f t="shared" si="3"/>
        <v>0</v>
      </c>
    </row>
    <row r="266" spans="1:5" ht="15.75" x14ac:dyDescent="0.25">
      <c r="A266" s="2">
        <v>5</v>
      </c>
      <c r="B266" s="3" t="s">
        <v>70</v>
      </c>
      <c r="C266" s="29"/>
      <c r="D266" s="29"/>
      <c r="E266" s="47">
        <f t="shared" si="3"/>
        <v>0</v>
      </c>
    </row>
    <row r="267" spans="1:5" ht="15.75" x14ac:dyDescent="0.25">
      <c r="A267" s="2">
        <v>6</v>
      </c>
      <c r="B267" s="3" t="s">
        <v>27</v>
      </c>
      <c r="C267" s="29"/>
      <c r="D267" s="29"/>
      <c r="E267" s="47">
        <f t="shared" si="3"/>
        <v>0</v>
      </c>
    </row>
    <row r="268" spans="1:5" ht="15.75" x14ac:dyDescent="0.25">
      <c r="A268" s="2">
        <v>6</v>
      </c>
      <c r="B268" s="3" t="s">
        <v>66</v>
      </c>
      <c r="C268" s="29"/>
      <c r="D268" s="29"/>
      <c r="E268" s="47">
        <f t="shared" si="3"/>
        <v>0</v>
      </c>
    </row>
    <row r="269" spans="1:5" ht="15.75" x14ac:dyDescent="0.25">
      <c r="A269" s="2">
        <v>8</v>
      </c>
      <c r="B269" s="3" t="s">
        <v>40</v>
      </c>
      <c r="C269" s="29"/>
      <c r="D269" s="29"/>
      <c r="E269" s="47">
        <f t="shared" si="3"/>
        <v>0</v>
      </c>
    </row>
    <row r="270" spans="1:5" ht="15.75" x14ac:dyDescent="0.25">
      <c r="A270" s="2">
        <v>9</v>
      </c>
      <c r="B270" s="3" t="s">
        <v>20</v>
      </c>
      <c r="C270" s="29"/>
      <c r="D270" s="29"/>
      <c r="E270" s="47">
        <f t="shared" si="3"/>
        <v>0</v>
      </c>
    </row>
    <row r="271" spans="1:5" ht="15.75" x14ac:dyDescent="0.25">
      <c r="A271" s="2">
        <v>10</v>
      </c>
      <c r="B271" s="3" t="s">
        <v>11</v>
      </c>
      <c r="C271" s="29"/>
      <c r="D271" s="29"/>
      <c r="E271" s="47">
        <f t="shared" si="3"/>
        <v>0</v>
      </c>
    </row>
    <row r="272" spans="1:5" ht="15.75" x14ac:dyDescent="0.25">
      <c r="A272" s="2">
        <v>11</v>
      </c>
      <c r="B272" s="3" t="s">
        <v>75</v>
      </c>
      <c r="C272" s="29"/>
      <c r="D272" s="29"/>
      <c r="E272" s="47">
        <f t="shared" si="3"/>
        <v>0</v>
      </c>
    </row>
    <row r="273" spans="1:5" ht="15.75" x14ac:dyDescent="0.25">
      <c r="A273" s="2">
        <v>11</v>
      </c>
      <c r="B273" s="3" t="s">
        <v>43</v>
      </c>
      <c r="C273" s="29"/>
      <c r="D273" s="29"/>
      <c r="E273" s="47">
        <f t="shared" si="3"/>
        <v>0</v>
      </c>
    </row>
    <row r="274" spans="1:5" ht="15.75" x14ac:dyDescent="0.25">
      <c r="A274" s="2">
        <v>13</v>
      </c>
      <c r="B274" s="3" t="s">
        <v>63</v>
      </c>
      <c r="C274" s="29"/>
      <c r="D274" s="29"/>
      <c r="E274" s="47">
        <f t="shared" si="3"/>
        <v>0</v>
      </c>
    </row>
    <row r="275" spans="1:5" ht="15.75" x14ac:dyDescent="0.25">
      <c r="A275" s="2">
        <v>13</v>
      </c>
      <c r="B275" s="3" t="s">
        <v>67</v>
      </c>
      <c r="C275" s="29"/>
      <c r="D275" s="29"/>
      <c r="E275" s="47">
        <f t="shared" si="3"/>
        <v>0</v>
      </c>
    </row>
    <row r="276" spans="1:5" ht="15.75" x14ac:dyDescent="0.25">
      <c r="A276" s="2">
        <v>15</v>
      </c>
      <c r="B276" s="3" t="s">
        <v>39</v>
      </c>
      <c r="C276" s="29"/>
      <c r="D276" s="29"/>
      <c r="E276" s="47">
        <f t="shared" si="3"/>
        <v>0</v>
      </c>
    </row>
    <row r="277" spans="1:5" ht="15.75" x14ac:dyDescent="0.25">
      <c r="A277" s="2">
        <v>16</v>
      </c>
      <c r="B277" s="3" t="s">
        <v>42</v>
      </c>
      <c r="C277" s="29"/>
      <c r="D277" s="29"/>
      <c r="E277" s="47">
        <f t="shared" si="3"/>
        <v>0</v>
      </c>
    </row>
    <row r="278" spans="1:5" ht="15.75" x14ac:dyDescent="0.25">
      <c r="A278" s="2">
        <v>17</v>
      </c>
      <c r="B278" s="3" t="s">
        <v>28</v>
      </c>
      <c r="C278" s="29"/>
      <c r="D278" s="29"/>
      <c r="E278" s="47">
        <f t="shared" si="3"/>
        <v>0</v>
      </c>
    </row>
    <row r="279" spans="1:5" ht="15.75" x14ac:dyDescent="0.25">
      <c r="A279" s="2">
        <v>18</v>
      </c>
      <c r="B279" s="3" t="s">
        <v>34</v>
      </c>
      <c r="C279" s="29"/>
      <c r="D279" s="29"/>
      <c r="E279" s="47">
        <f t="shared" si="3"/>
        <v>0</v>
      </c>
    </row>
    <row r="280" spans="1:5" ht="15.75" x14ac:dyDescent="0.25">
      <c r="A280" s="2">
        <v>19</v>
      </c>
      <c r="B280" s="3" t="s">
        <v>65</v>
      </c>
      <c r="C280" s="29"/>
      <c r="D280" s="29"/>
      <c r="E280" s="47">
        <f t="shared" si="3"/>
        <v>0</v>
      </c>
    </row>
    <row r="281" spans="1:5" ht="15.75" x14ac:dyDescent="0.25">
      <c r="A281" s="2">
        <v>19</v>
      </c>
      <c r="B281" s="3" t="s">
        <v>26</v>
      </c>
      <c r="C281" s="29"/>
      <c r="D281" s="29"/>
      <c r="E281" s="47">
        <f t="shared" si="3"/>
        <v>0</v>
      </c>
    </row>
    <row r="282" spans="1:5" ht="15.75" x14ac:dyDescent="0.25">
      <c r="A282" s="2">
        <v>21</v>
      </c>
      <c r="B282" s="3" t="s">
        <v>72</v>
      </c>
      <c r="C282" s="29"/>
      <c r="D282" s="29"/>
      <c r="E282" s="47">
        <f t="shared" si="3"/>
        <v>0</v>
      </c>
    </row>
    <row r="283" spans="1:5" ht="15.75" x14ac:dyDescent="0.25">
      <c r="A283" s="2">
        <v>22</v>
      </c>
      <c r="B283" s="3" t="s">
        <v>24</v>
      </c>
      <c r="C283" s="29"/>
      <c r="D283" s="29"/>
      <c r="E283" s="47">
        <f t="shared" si="3"/>
        <v>0</v>
      </c>
    </row>
    <row r="284" spans="1:5" ht="15.75" x14ac:dyDescent="0.25">
      <c r="A284" s="2">
        <v>22</v>
      </c>
      <c r="B284" s="3" t="s">
        <v>97</v>
      </c>
      <c r="C284" s="29"/>
      <c r="D284" s="29"/>
      <c r="E284" s="47">
        <f t="shared" si="3"/>
        <v>0</v>
      </c>
    </row>
    <row r="285" spans="1:5" ht="15.75" x14ac:dyDescent="0.25">
      <c r="A285" s="2">
        <v>24</v>
      </c>
      <c r="B285" s="3" t="s">
        <v>18</v>
      </c>
      <c r="C285" s="29"/>
      <c r="D285" s="29"/>
      <c r="E285" s="47">
        <f t="shared" si="3"/>
        <v>0</v>
      </c>
    </row>
    <row r="286" spans="1:5" ht="15.75" x14ac:dyDescent="0.25">
      <c r="A286" s="2">
        <v>25</v>
      </c>
      <c r="B286" s="3" t="s">
        <v>96</v>
      </c>
      <c r="C286" s="29"/>
      <c r="D286" s="29"/>
      <c r="E286" s="47">
        <f t="shared" si="3"/>
        <v>0</v>
      </c>
    </row>
    <row r="287" spans="1:5" ht="15.75" x14ac:dyDescent="0.25">
      <c r="A287" s="2">
        <v>26</v>
      </c>
      <c r="B287" s="3" t="s">
        <v>82</v>
      </c>
      <c r="C287" s="29"/>
      <c r="D287" s="29"/>
      <c r="E287" s="47">
        <f t="shared" si="3"/>
        <v>0</v>
      </c>
    </row>
    <row r="288" spans="1:5" ht="15.75" x14ac:dyDescent="0.25">
      <c r="A288" s="2">
        <v>26</v>
      </c>
      <c r="B288" s="3" t="s">
        <v>31</v>
      </c>
      <c r="C288" s="29"/>
      <c r="D288" s="29"/>
      <c r="E288" s="47">
        <f t="shared" si="3"/>
        <v>0</v>
      </c>
    </row>
    <row r="289" spans="1:5" ht="15.75" x14ac:dyDescent="0.25">
      <c r="A289" s="2">
        <v>28</v>
      </c>
      <c r="B289" s="3" t="s">
        <v>73</v>
      </c>
      <c r="C289" s="29"/>
      <c r="D289" s="29"/>
      <c r="E289" s="47">
        <f t="shared" si="3"/>
        <v>0</v>
      </c>
    </row>
    <row r="290" spans="1:5" ht="15.75" x14ac:dyDescent="0.25">
      <c r="A290" s="2">
        <v>29</v>
      </c>
      <c r="B290" s="3" t="s">
        <v>62</v>
      </c>
      <c r="C290" s="29"/>
      <c r="D290" s="29"/>
      <c r="E290" s="47">
        <f t="shared" si="3"/>
        <v>0</v>
      </c>
    </row>
    <row r="291" spans="1:5" ht="15.75" x14ac:dyDescent="0.25">
      <c r="A291" s="2">
        <v>30</v>
      </c>
      <c r="B291" s="3" t="s">
        <v>46</v>
      </c>
      <c r="C291" s="29"/>
      <c r="D291" s="29"/>
      <c r="E291" s="47">
        <f t="shared" si="3"/>
        <v>0</v>
      </c>
    </row>
    <row r="292" spans="1:5" ht="15.75" x14ac:dyDescent="0.25">
      <c r="A292" s="2">
        <v>31</v>
      </c>
      <c r="B292" s="3" t="s">
        <v>89</v>
      </c>
      <c r="C292" s="29"/>
      <c r="D292" s="29"/>
      <c r="E292" s="47">
        <f t="shared" si="3"/>
        <v>0</v>
      </c>
    </row>
    <row r="293" spans="1:5" ht="15.75" x14ac:dyDescent="0.25">
      <c r="A293" s="2">
        <v>32</v>
      </c>
      <c r="B293" s="3" t="s">
        <v>21</v>
      </c>
      <c r="C293" s="29"/>
      <c r="D293" s="29"/>
      <c r="E293" s="47">
        <f t="shared" si="3"/>
        <v>0</v>
      </c>
    </row>
    <row r="294" spans="1:5" ht="15.75" x14ac:dyDescent="0.25">
      <c r="A294" s="2">
        <v>33</v>
      </c>
      <c r="B294" s="3" t="s">
        <v>76</v>
      </c>
      <c r="C294" s="29"/>
      <c r="D294" s="29"/>
      <c r="E294" s="47">
        <f t="shared" si="3"/>
        <v>0</v>
      </c>
    </row>
    <row r="295" spans="1:5" ht="15.75" x14ac:dyDescent="0.25">
      <c r="A295" s="2">
        <v>34</v>
      </c>
      <c r="B295" s="3" t="s">
        <v>59</v>
      </c>
      <c r="C295" s="29"/>
      <c r="D295" s="29"/>
      <c r="E295" s="47">
        <f t="shared" si="3"/>
        <v>0</v>
      </c>
    </row>
    <row r="296" spans="1:5" ht="15.75" x14ac:dyDescent="0.25">
      <c r="A296" s="2">
        <v>35</v>
      </c>
      <c r="B296" s="3" t="s">
        <v>98</v>
      </c>
      <c r="C296" s="29"/>
      <c r="D296" s="29"/>
      <c r="E296" s="47">
        <f t="shared" si="3"/>
        <v>0</v>
      </c>
    </row>
    <row r="297" spans="1:5" ht="15.75" x14ac:dyDescent="0.25">
      <c r="A297" s="2">
        <v>36</v>
      </c>
      <c r="B297" s="3" t="s">
        <v>48</v>
      </c>
      <c r="C297" s="29"/>
      <c r="D297" s="29"/>
      <c r="E297" s="47">
        <f t="shared" si="3"/>
        <v>0</v>
      </c>
    </row>
    <row r="298" spans="1:5" ht="15.75" x14ac:dyDescent="0.25">
      <c r="A298" s="2">
        <v>37</v>
      </c>
      <c r="B298" s="3" t="s">
        <v>88</v>
      </c>
      <c r="C298" s="29"/>
      <c r="D298" s="29"/>
      <c r="E298" s="47">
        <f t="shared" si="3"/>
        <v>0</v>
      </c>
    </row>
    <row r="299" spans="1:5" ht="15.75" x14ac:dyDescent="0.25">
      <c r="A299" s="2">
        <v>38</v>
      </c>
      <c r="B299" s="3" t="s">
        <v>61</v>
      </c>
      <c r="C299" s="29"/>
      <c r="D299" s="29"/>
      <c r="E299" s="47">
        <f t="shared" si="3"/>
        <v>0</v>
      </c>
    </row>
    <row r="300" spans="1:5" ht="15.75" x14ac:dyDescent="0.25">
      <c r="A300" s="2">
        <v>39</v>
      </c>
      <c r="B300" s="3" t="s">
        <v>77</v>
      </c>
      <c r="C300" s="29"/>
      <c r="D300" s="29"/>
      <c r="E300" s="47">
        <f t="shared" si="3"/>
        <v>0</v>
      </c>
    </row>
    <row r="301" spans="1:5" ht="15.75" x14ac:dyDescent="0.25">
      <c r="B301" s="9" t="s">
        <v>10</v>
      </c>
      <c r="C301" s="30" t="e">
        <f>SUM(C262:C300)/COUNT(C262:C300)</f>
        <v>#DIV/0!</v>
      </c>
      <c r="D301" s="30" t="e">
        <f>SUM(D262:D300)/COUNT(D262:D300)</f>
        <v>#DIV/0!</v>
      </c>
      <c r="E301" s="31">
        <f>SUM(E262:E300)/COUNT(E262:E300)</f>
        <v>0</v>
      </c>
    </row>
    <row r="302" spans="1:5" ht="15.75" x14ac:dyDescent="0.25">
      <c r="B302" s="9"/>
      <c r="C302" s="34"/>
      <c r="D302" s="34"/>
      <c r="E302" s="35"/>
    </row>
    <row r="303" spans="1:5" ht="18" x14ac:dyDescent="0.25">
      <c r="B303" s="4" t="s">
        <v>22</v>
      </c>
      <c r="C303" s="36"/>
      <c r="D303" s="37"/>
      <c r="E303" s="2"/>
    </row>
    <row r="304" spans="1:5" ht="15" x14ac:dyDescent="0.2">
      <c r="B304" s="18">
        <v>44407</v>
      </c>
      <c r="C304" s="1" t="s">
        <v>1</v>
      </c>
      <c r="D304" s="1" t="s">
        <v>3</v>
      </c>
      <c r="E304" s="1" t="s">
        <v>0</v>
      </c>
    </row>
    <row r="305" spans="1:5" ht="15.75" x14ac:dyDescent="0.25">
      <c r="A305" s="2">
        <v>1</v>
      </c>
      <c r="B305" s="3" t="s">
        <v>53</v>
      </c>
      <c r="C305" s="29"/>
      <c r="D305" s="29"/>
      <c r="E305" s="47">
        <f t="shared" ref="E305:E348" si="4">C305+D305</f>
        <v>0</v>
      </c>
    </row>
    <row r="306" spans="1:5" ht="15.75" x14ac:dyDescent="0.25">
      <c r="A306" s="2">
        <v>2</v>
      </c>
      <c r="B306" s="3" t="s">
        <v>75</v>
      </c>
      <c r="C306" s="29"/>
      <c r="D306" s="29"/>
      <c r="E306" s="47">
        <f t="shared" si="4"/>
        <v>0</v>
      </c>
    </row>
    <row r="307" spans="1:5" ht="15.75" x14ac:dyDescent="0.25">
      <c r="A307" s="2">
        <v>3</v>
      </c>
      <c r="B307" s="3" t="s">
        <v>26</v>
      </c>
      <c r="C307" s="29"/>
      <c r="D307" s="29"/>
      <c r="E307" s="47">
        <f t="shared" si="4"/>
        <v>0</v>
      </c>
    </row>
    <row r="308" spans="1:5" ht="15.75" x14ac:dyDescent="0.25">
      <c r="A308" s="2">
        <v>4</v>
      </c>
      <c r="B308" s="3" t="s">
        <v>11</v>
      </c>
      <c r="C308" s="29"/>
      <c r="D308" s="29"/>
      <c r="E308" s="47">
        <f t="shared" si="4"/>
        <v>0</v>
      </c>
    </row>
    <row r="309" spans="1:5" ht="15.75" x14ac:dyDescent="0.25">
      <c r="A309" s="2">
        <v>5</v>
      </c>
      <c r="B309" s="3" t="s">
        <v>49</v>
      </c>
      <c r="C309" s="29"/>
      <c r="D309" s="29"/>
      <c r="E309" s="47">
        <f t="shared" si="4"/>
        <v>0</v>
      </c>
    </row>
    <row r="310" spans="1:5" ht="15.75" x14ac:dyDescent="0.25">
      <c r="A310" s="2">
        <v>6</v>
      </c>
      <c r="B310" s="3" t="s">
        <v>29</v>
      </c>
      <c r="C310" s="29"/>
      <c r="D310" s="29"/>
      <c r="E310" s="47">
        <f t="shared" si="4"/>
        <v>0</v>
      </c>
    </row>
    <row r="311" spans="1:5" ht="15.75" x14ac:dyDescent="0.25">
      <c r="A311" s="2">
        <v>7</v>
      </c>
      <c r="B311" s="3" t="s">
        <v>2</v>
      </c>
      <c r="C311" s="29"/>
      <c r="D311" s="29"/>
      <c r="E311" s="47">
        <f t="shared" si="4"/>
        <v>0</v>
      </c>
    </row>
    <row r="312" spans="1:5" ht="15.75" x14ac:dyDescent="0.25">
      <c r="A312" s="2">
        <v>7</v>
      </c>
      <c r="B312" s="3" t="s">
        <v>43</v>
      </c>
      <c r="C312" s="29"/>
      <c r="D312" s="29"/>
      <c r="E312" s="47">
        <f t="shared" si="4"/>
        <v>0</v>
      </c>
    </row>
    <row r="313" spans="1:5" ht="15.75" x14ac:dyDescent="0.25">
      <c r="A313" s="2">
        <v>9</v>
      </c>
      <c r="B313" s="3" t="s">
        <v>67</v>
      </c>
      <c r="C313" s="29"/>
      <c r="D313" s="29"/>
      <c r="E313" s="47">
        <f t="shared" si="4"/>
        <v>0</v>
      </c>
    </row>
    <row r="314" spans="1:5" ht="15.75" x14ac:dyDescent="0.25">
      <c r="A314" s="2">
        <v>10</v>
      </c>
      <c r="B314" s="3" t="s">
        <v>18</v>
      </c>
      <c r="C314" s="29"/>
      <c r="D314" s="29"/>
      <c r="E314" s="47">
        <f t="shared" si="4"/>
        <v>0</v>
      </c>
    </row>
    <row r="315" spans="1:5" ht="15.75" x14ac:dyDescent="0.25">
      <c r="A315" s="2">
        <v>11</v>
      </c>
      <c r="B315" s="3" t="s">
        <v>27</v>
      </c>
      <c r="C315" s="29"/>
      <c r="D315" s="29"/>
      <c r="E315" s="47">
        <f t="shared" si="4"/>
        <v>0</v>
      </c>
    </row>
    <row r="316" spans="1:5" ht="15.75" x14ac:dyDescent="0.25">
      <c r="A316" s="2">
        <v>12</v>
      </c>
      <c r="B316" s="3" t="s">
        <v>40</v>
      </c>
      <c r="C316" s="29"/>
      <c r="D316" s="29"/>
      <c r="E316" s="47">
        <f t="shared" si="4"/>
        <v>0</v>
      </c>
    </row>
    <row r="317" spans="1:5" ht="15.75" x14ac:dyDescent="0.25">
      <c r="A317" s="2">
        <v>13</v>
      </c>
      <c r="B317" s="3" t="s">
        <v>83</v>
      </c>
      <c r="C317" s="29"/>
      <c r="D317" s="29"/>
      <c r="E317" s="47">
        <f t="shared" si="4"/>
        <v>0</v>
      </c>
    </row>
    <row r="318" spans="1:5" ht="15.75" x14ac:dyDescent="0.25">
      <c r="A318" s="2">
        <v>14</v>
      </c>
      <c r="B318" s="3" t="s">
        <v>39</v>
      </c>
      <c r="C318" s="29"/>
      <c r="D318" s="29"/>
      <c r="E318" s="47">
        <f t="shared" si="4"/>
        <v>0</v>
      </c>
    </row>
    <row r="319" spans="1:5" ht="15.75" x14ac:dyDescent="0.25">
      <c r="A319" s="2">
        <v>15</v>
      </c>
      <c r="B319" s="3" t="s">
        <v>76</v>
      </c>
      <c r="C319" s="29"/>
      <c r="D319" s="29"/>
      <c r="E319" s="47">
        <f t="shared" si="4"/>
        <v>0</v>
      </c>
    </row>
    <row r="320" spans="1:5" ht="15.75" x14ac:dyDescent="0.25">
      <c r="A320" s="2">
        <v>16</v>
      </c>
      <c r="B320" s="3" t="s">
        <v>73</v>
      </c>
      <c r="C320" s="29"/>
      <c r="D320" s="29"/>
      <c r="E320" s="47">
        <f t="shared" si="4"/>
        <v>0</v>
      </c>
    </row>
    <row r="321" spans="1:5" ht="15.75" x14ac:dyDescent="0.25">
      <c r="A321" s="2">
        <v>16</v>
      </c>
      <c r="B321" s="3" t="s">
        <v>20</v>
      </c>
      <c r="C321" s="29"/>
      <c r="D321" s="29"/>
      <c r="E321" s="47">
        <f t="shared" si="4"/>
        <v>0</v>
      </c>
    </row>
    <row r="322" spans="1:5" ht="15.75" x14ac:dyDescent="0.25">
      <c r="A322" s="2">
        <v>18</v>
      </c>
      <c r="B322" s="3" t="s">
        <v>92</v>
      </c>
      <c r="C322" s="29"/>
      <c r="D322" s="29"/>
      <c r="E322" s="47">
        <f t="shared" si="4"/>
        <v>0</v>
      </c>
    </row>
    <row r="323" spans="1:5" ht="15.75" x14ac:dyDescent="0.25">
      <c r="A323" s="2">
        <v>19</v>
      </c>
      <c r="B323" s="3" t="s">
        <v>97</v>
      </c>
      <c r="C323" s="29"/>
      <c r="D323" s="29"/>
      <c r="E323" s="47">
        <f t="shared" si="4"/>
        <v>0</v>
      </c>
    </row>
    <row r="324" spans="1:5" ht="15.75" x14ac:dyDescent="0.25">
      <c r="A324" s="2">
        <v>20</v>
      </c>
      <c r="B324" s="3" t="s">
        <v>63</v>
      </c>
      <c r="C324" s="29"/>
      <c r="D324" s="29"/>
      <c r="E324" s="47">
        <f t="shared" si="4"/>
        <v>0</v>
      </c>
    </row>
    <row r="325" spans="1:5" ht="15.75" x14ac:dyDescent="0.25">
      <c r="A325" s="2">
        <v>20</v>
      </c>
      <c r="B325" s="3" t="s">
        <v>42</v>
      </c>
      <c r="C325" s="29"/>
      <c r="D325" s="29"/>
      <c r="E325" s="47">
        <f t="shared" si="4"/>
        <v>0</v>
      </c>
    </row>
    <row r="326" spans="1:5" ht="15.75" x14ac:dyDescent="0.25">
      <c r="A326" s="2">
        <v>22</v>
      </c>
      <c r="B326" s="3" t="s">
        <v>72</v>
      </c>
      <c r="C326" s="29"/>
      <c r="D326" s="29"/>
      <c r="E326" s="47">
        <f t="shared" si="4"/>
        <v>0</v>
      </c>
    </row>
    <row r="327" spans="1:5" ht="15.75" x14ac:dyDescent="0.25">
      <c r="A327" s="2">
        <v>23</v>
      </c>
      <c r="B327" s="3" t="s">
        <v>85</v>
      </c>
      <c r="C327" s="29"/>
      <c r="D327" s="29"/>
      <c r="E327" s="47">
        <f t="shared" si="4"/>
        <v>0</v>
      </c>
    </row>
    <row r="328" spans="1:5" ht="15.75" x14ac:dyDescent="0.25">
      <c r="A328" s="2">
        <v>24</v>
      </c>
      <c r="B328" s="3" t="s">
        <v>100</v>
      </c>
      <c r="C328" s="29"/>
      <c r="D328" s="29"/>
      <c r="E328" s="47">
        <f t="shared" si="4"/>
        <v>0</v>
      </c>
    </row>
    <row r="329" spans="1:5" ht="15.75" x14ac:dyDescent="0.25">
      <c r="A329" s="2">
        <v>25</v>
      </c>
      <c r="B329" s="3" t="s">
        <v>55</v>
      </c>
      <c r="C329" s="29"/>
      <c r="D329" s="29"/>
      <c r="E329" s="47">
        <f t="shared" si="4"/>
        <v>0</v>
      </c>
    </row>
    <row r="330" spans="1:5" ht="15.75" x14ac:dyDescent="0.25">
      <c r="A330" s="2">
        <v>26</v>
      </c>
      <c r="B330" s="3" t="s">
        <v>24</v>
      </c>
      <c r="C330" s="29"/>
      <c r="D330" s="29"/>
      <c r="E330" s="47">
        <f t="shared" si="4"/>
        <v>0</v>
      </c>
    </row>
    <row r="331" spans="1:5" ht="15.75" x14ac:dyDescent="0.25">
      <c r="A331" s="2">
        <v>27</v>
      </c>
      <c r="B331" s="3" t="s">
        <v>103</v>
      </c>
      <c r="C331" s="29"/>
      <c r="D331" s="29"/>
      <c r="E331" s="47">
        <f t="shared" si="4"/>
        <v>0</v>
      </c>
    </row>
    <row r="332" spans="1:5" ht="15.75" x14ac:dyDescent="0.25">
      <c r="A332" s="2">
        <v>28</v>
      </c>
      <c r="B332" s="3" t="s">
        <v>70</v>
      </c>
      <c r="C332" s="29"/>
      <c r="D332" s="29"/>
      <c r="E332" s="47">
        <f t="shared" si="4"/>
        <v>0</v>
      </c>
    </row>
    <row r="333" spans="1:5" ht="15.75" x14ac:dyDescent="0.25">
      <c r="A333" s="2">
        <v>29</v>
      </c>
      <c r="B333" s="3" t="s">
        <v>54</v>
      </c>
      <c r="C333" s="29"/>
      <c r="D333" s="29"/>
      <c r="E333" s="47">
        <f t="shared" si="4"/>
        <v>0</v>
      </c>
    </row>
    <row r="334" spans="1:5" ht="15.75" x14ac:dyDescent="0.25">
      <c r="A334" s="2">
        <v>30</v>
      </c>
      <c r="B334" s="3" t="s">
        <v>102</v>
      </c>
      <c r="C334" s="29"/>
      <c r="D334" s="29"/>
      <c r="E334" s="47">
        <f t="shared" si="4"/>
        <v>0</v>
      </c>
    </row>
    <row r="335" spans="1:5" ht="15.75" x14ac:dyDescent="0.25">
      <c r="A335" s="2">
        <v>31</v>
      </c>
      <c r="B335" s="3" t="s">
        <v>31</v>
      </c>
      <c r="C335" s="29"/>
      <c r="D335" s="29"/>
      <c r="E335" s="47">
        <f t="shared" si="4"/>
        <v>0</v>
      </c>
    </row>
    <row r="336" spans="1:5" ht="15.75" x14ac:dyDescent="0.25">
      <c r="A336" s="2">
        <v>32</v>
      </c>
      <c r="B336" s="3" t="s">
        <v>71</v>
      </c>
      <c r="C336" s="29"/>
      <c r="D336" s="29"/>
      <c r="E336" s="47">
        <f t="shared" si="4"/>
        <v>0</v>
      </c>
    </row>
    <row r="337" spans="1:5" ht="15.75" x14ac:dyDescent="0.25">
      <c r="A337" s="2">
        <v>33</v>
      </c>
      <c r="B337" s="3" t="s">
        <v>44</v>
      </c>
      <c r="C337" s="29"/>
      <c r="D337" s="29"/>
      <c r="E337" s="47">
        <f t="shared" si="4"/>
        <v>0</v>
      </c>
    </row>
    <row r="338" spans="1:5" ht="15.75" x14ac:dyDescent="0.25">
      <c r="A338" s="2">
        <v>34</v>
      </c>
      <c r="B338" s="3" t="s">
        <v>48</v>
      </c>
      <c r="C338" s="29"/>
      <c r="D338" s="29"/>
      <c r="E338" s="47">
        <f t="shared" si="4"/>
        <v>0</v>
      </c>
    </row>
    <row r="339" spans="1:5" ht="15.75" x14ac:dyDescent="0.25">
      <c r="A339" s="2">
        <v>35</v>
      </c>
      <c r="B339" s="3" t="s">
        <v>46</v>
      </c>
      <c r="C339" s="29"/>
      <c r="D339" s="29"/>
      <c r="E339" s="47">
        <f t="shared" si="4"/>
        <v>0</v>
      </c>
    </row>
    <row r="340" spans="1:5" ht="15.75" x14ac:dyDescent="0.25">
      <c r="A340" s="2">
        <v>36</v>
      </c>
      <c r="B340" s="3" t="s">
        <v>59</v>
      </c>
      <c r="C340" s="29"/>
      <c r="D340" s="29"/>
      <c r="E340" s="47">
        <f t="shared" si="4"/>
        <v>0</v>
      </c>
    </row>
    <row r="341" spans="1:5" ht="15.75" x14ac:dyDescent="0.25">
      <c r="A341" s="2">
        <v>37</v>
      </c>
      <c r="B341" s="3" t="s">
        <v>28</v>
      </c>
      <c r="C341" s="29"/>
      <c r="D341" s="29"/>
      <c r="E341" s="47">
        <f t="shared" si="4"/>
        <v>0</v>
      </c>
    </row>
    <row r="342" spans="1:5" ht="15.75" x14ac:dyDescent="0.25">
      <c r="A342" s="2">
        <v>38</v>
      </c>
      <c r="B342" s="3" t="s">
        <v>93</v>
      </c>
      <c r="C342" s="29"/>
      <c r="D342" s="29"/>
      <c r="E342" s="47">
        <f t="shared" si="4"/>
        <v>0</v>
      </c>
    </row>
    <row r="343" spans="1:5" ht="15.75" x14ac:dyDescent="0.25">
      <c r="A343" s="2">
        <v>39</v>
      </c>
      <c r="B343" s="3" t="s">
        <v>82</v>
      </c>
      <c r="C343" s="29"/>
      <c r="D343" s="29"/>
      <c r="E343" s="47">
        <f t="shared" si="4"/>
        <v>0</v>
      </c>
    </row>
    <row r="344" spans="1:5" ht="15.75" x14ac:dyDescent="0.25">
      <c r="A344" s="2">
        <v>40</v>
      </c>
      <c r="B344" s="3" t="s">
        <v>88</v>
      </c>
      <c r="C344" s="29"/>
      <c r="D344" s="29"/>
      <c r="E344" s="47">
        <f t="shared" si="4"/>
        <v>0</v>
      </c>
    </row>
    <row r="345" spans="1:5" ht="15.75" x14ac:dyDescent="0.25">
      <c r="A345" s="2">
        <v>41</v>
      </c>
      <c r="B345" s="3" t="s">
        <v>61</v>
      </c>
      <c r="C345" s="29"/>
      <c r="D345" s="29"/>
      <c r="E345" s="47">
        <f t="shared" si="4"/>
        <v>0</v>
      </c>
    </row>
    <row r="346" spans="1:5" ht="15.75" x14ac:dyDescent="0.25">
      <c r="A346" s="2">
        <v>42</v>
      </c>
      <c r="B346" s="3" t="s">
        <v>99</v>
      </c>
      <c r="C346" s="29"/>
      <c r="D346" s="29"/>
      <c r="E346" s="47">
        <f t="shared" si="4"/>
        <v>0</v>
      </c>
    </row>
    <row r="347" spans="1:5" ht="15.75" x14ac:dyDescent="0.25">
      <c r="A347" s="2">
        <v>43</v>
      </c>
      <c r="B347" s="3" t="s">
        <v>77</v>
      </c>
      <c r="C347" s="29"/>
      <c r="D347" s="29"/>
      <c r="E347" s="47">
        <f t="shared" si="4"/>
        <v>0</v>
      </c>
    </row>
    <row r="348" spans="1:5" ht="15.75" x14ac:dyDescent="0.25">
      <c r="A348" s="2">
        <v>44</v>
      </c>
      <c r="B348" s="3" t="s">
        <v>101</v>
      </c>
      <c r="C348" s="29"/>
      <c r="D348" s="29"/>
      <c r="E348" s="47">
        <f t="shared" si="4"/>
        <v>0</v>
      </c>
    </row>
    <row r="349" spans="1:5" ht="15.75" x14ac:dyDescent="0.25">
      <c r="A349" s="2"/>
      <c r="B349" s="9" t="s">
        <v>10</v>
      </c>
      <c r="C349" s="31" t="e">
        <f>SUM(C305:C348)/COUNT(C305:C348)</f>
        <v>#DIV/0!</v>
      </c>
      <c r="D349" s="60" t="e">
        <f>SUM(D305:D348)/COUNT(D305:D348)</f>
        <v>#DIV/0!</v>
      </c>
      <c r="E349" s="31">
        <f>SUM(E305:E348)/COUNT(E305:E348)</f>
        <v>0</v>
      </c>
    </row>
    <row r="350" spans="1:5" ht="15.75" x14ac:dyDescent="0.25">
      <c r="C350" s="38"/>
      <c r="D350" s="38"/>
      <c r="E350" s="38"/>
    </row>
    <row r="351" spans="1:5" ht="18" x14ac:dyDescent="0.25">
      <c r="B351" s="4" t="s">
        <v>19</v>
      </c>
      <c r="C351" s="2"/>
      <c r="D351" s="2"/>
      <c r="E351" s="2"/>
    </row>
    <row r="352" spans="1:5" ht="15" x14ac:dyDescent="0.2">
      <c r="B352" s="18">
        <v>44414</v>
      </c>
      <c r="C352" s="1" t="s">
        <v>1</v>
      </c>
      <c r="D352" s="1" t="s">
        <v>3</v>
      </c>
      <c r="E352" s="1" t="s">
        <v>0</v>
      </c>
    </row>
    <row r="353" spans="1:5" ht="15.75" x14ac:dyDescent="0.25">
      <c r="A353" s="2">
        <v>1</v>
      </c>
      <c r="B353" s="3" t="s">
        <v>26</v>
      </c>
      <c r="C353" s="48"/>
      <c r="D353" s="48"/>
      <c r="E353" s="47">
        <f t="shared" ref="E353:E387" si="5">C353+D353</f>
        <v>0</v>
      </c>
    </row>
    <row r="354" spans="1:5" ht="15.75" x14ac:dyDescent="0.25">
      <c r="A354" s="2">
        <v>2</v>
      </c>
      <c r="B354" s="3" t="s">
        <v>11</v>
      </c>
      <c r="C354" s="48"/>
      <c r="D354" s="48"/>
      <c r="E354" s="47">
        <f t="shared" si="5"/>
        <v>0</v>
      </c>
    </row>
    <row r="355" spans="1:5" ht="15.75" x14ac:dyDescent="0.25">
      <c r="A355" s="2">
        <v>3</v>
      </c>
      <c r="B355" s="3" t="s">
        <v>29</v>
      </c>
      <c r="C355" s="48"/>
      <c r="D355" s="48"/>
      <c r="E355" s="47">
        <f t="shared" si="5"/>
        <v>0</v>
      </c>
    </row>
    <row r="356" spans="1:5" ht="15.75" x14ac:dyDescent="0.25">
      <c r="A356" s="2">
        <v>4</v>
      </c>
      <c r="B356" s="3" t="s">
        <v>92</v>
      </c>
      <c r="C356" s="48"/>
      <c r="D356" s="48"/>
      <c r="E356" s="47">
        <f t="shared" si="5"/>
        <v>0</v>
      </c>
    </row>
    <row r="357" spans="1:5" ht="15.75" x14ac:dyDescent="0.25">
      <c r="A357" s="2">
        <v>5</v>
      </c>
      <c r="B357" s="3" t="s">
        <v>40</v>
      </c>
      <c r="C357" s="48"/>
      <c r="D357" s="48"/>
      <c r="E357" s="47">
        <f t="shared" si="5"/>
        <v>0</v>
      </c>
    </row>
    <row r="358" spans="1:5" ht="15.75" x14ac:dyDescent="0.25">
      <c r="A358" s="2">
        <v>6</v>
      </c>
      <c r="B358" s="3" t="s">
        <v>63</v>
      </c>
      <c r="C358" s="48"/>
      <c r="D358" s="48"/>
      <c r="E358" s="47">
        <f t="shared" si="5"/>
        <v>0</v>
      </c>
    </row>
    <row r="359" spans="1:5" ht="15.75" x14ac:dyDescent="0.25">
      <c r="A359" s="2">
        <v>7</v>
      </c>
      <c r="B359" s="3" t="s">
        <v>2</v>
      </c>
      <c r="C359" s="48"/>
      <c r="D359" s="48"/>
      <c r="E359" s="47">
        <f t="shared" si="5"/>
        <v>0</v>
      </c>
    </row>
    <row r="360" spans="1:5" ht="15.75" x14ac:dyDescent="0.25">
      <c r="A360" s="2">
        <v>8</v>
      </c>
      <c r="B360" s="3" t="s">
        <v>49</v>
      </c>
      <c r="C360" s="48"/>
      <c r="D360" s="48"/>
      <c r="E360" s="47">
        <f t="shared" si="5"/>
        <v>0</v>
      </c>
    </row>
    <row r="361" spans="1:5" ht="15.75" x14ac:dyDescent="0.25">
      <c r="A361" s="2">
        <v>9</v>
      </c>
      <c r="B361" s="3" t="s">
        <v>20</v>
      </c>
      <c r="C361" s="48"/>
      <c r="D361" s="48"/>
      <c r="E361" s="47">
        <f t="shared" si="5"/>
        <v>0</v>
      </c>
    </row>
    <row r="362" spans="1:5" ht="15.75" x14ac:dyDescent="0.25">
      <c r="A362" s="2">
        <v>10</v>
      </c>
      <c r="B362" s="3" t="s">
        <v>39</v>
      </c>
      <c r="C362" s="48"/>
      <c r="D362" s="48"/>
      <c r="E362" s="47">
        <f t="shared" si="5"/>
        <v>0</v>
      </c>
    </row>
    <row r="363" spans="1:5" ht="15.75" x14ac:dyDescent="0.25">
      <c r="A363" s="2">
        <v>11</v>
      </c>
      <c r="B363" s="3" t="s">
        <v>21</v>
      </c>
      <c r="C363" s="48"/>
      <c r="D363" s="48"/>
      <c r="E363" s="47">
        <f t="shared" si="5"/>
        <v>0</v>
      </c>
    </row>
    <row r="364" spans="1:5" ht="15.75" x14ac:dyDescent="0.25">
      <c r="A364" s="2">
        <v>12</v>
      </c>
      <c r="B364" s="3" t="s">
        <v>18</v>
      </c>
      <c r="C364" s="48"/>
      <c r="D364" s="48"/>
      <c r="E364" s="47">
        <f t="shared" si="5"/>
        <v>0</v>
      </c>
    </row>
    <row r="365" spans="1:5" ht="15.75" x14ac:dyDescent="0.25">
      <c r="A365" s="2">
        <v>13</v>
      </c>
      <c r="B365" s="3" t="s">
        <v>53</v>
      </c>
      <c r="C365" s="48"/>
      <c r="D365" s="48"/>
      <c r="E365" s="47">
        <f t="shared" si="5"/>
        <v>0</v>
      </c>
    </row>
    <row r="366" spans="1:5" ht="15.75" x14ac:dyDescent="0.25">
      <c r="A366" s="2">
        <v>14</v>
      </c>
      <c r="B366" s="3" t="s">
        <v>94</v>
      </c>
      <c r="C366" s="48"/>
      <c r="D366" s="48"/>
      <c r="E366" s="47">
        <f t="shared" si="5"/>
        <v>0</v>
      </c>
    </row>
    <row r="367" spans="1:5" ht="15.75" x14ac:dyDescent="0.25">
      <c r="A367" s="2">
        <v>15</v>
      </c>
      <c r="B367" s="3" t="s">
        <v>65</v>
      </c>
      <c r="C367" s="48"/>
      <c r="D367" s="48"/>
      <c r="E367" s="47">
        <f t="shared" si="5"/>
        <v>0</v>
      </c>
    </row>
    <row r="368" spans="1:5" ht="15.75" x14ac:dyDescent="0.25">
      <c r="A368" s="2">
        <v>16</v>
      </c>
      <c r="B368" s="3" t="s">
        <v>95</v>
      </c>
      <c r="C368" s="48"/>
      <c r="D368" s="48"/>
      <c r="E368" s="47">
        <f t="shared" si="5"/>
        <v>0</v>
      </c>
    </row>
    <row r="369" spans="1:5" ht="15.75" x14ac:dyDescent="0.25">
      <c r="A369" s="2">
        <v>17</v>
      </c>
      <c r="B369" s="3" t="s">
        <v>67</v>
      </c>
      <c r="C369" s="48"/>
      <c r="D369" s="48"/>
      <c r="E369" s="47">
        <f t="shared" si="5"/>
        <v>0</v>
      </c>
    </row>
    <row r="370" spans="1:5" ht="15.75" x14ac:dyDescent="0.25">
      <c r="A370" s="2">
        <v>18</v>
      </c>
      <c r="B370" s="3" t="s">
        <v>59</v>
      </c>
      <c r="C370" s="48"/>
      <c r="D370" s="48"/>
      <c r="E370" s="47">
        <f t="shared" si="5"/>
        <v>0</v>
      </c>
    </row>
    <row r="371" spans="1:5" ht="15.75" x14ac:dyDescent="0.25">
      <c r="A371" s="2">
        <v>19</v>
      </c>
      <c r="B371" s="3" t="s">
        <v>31</v>
      </c>
      <c r="C371" s="48"/>
      <c r="D371" s="48"/>
      <c r="E371" s="47">
        <f t="shared" si="5"/>
        <v>0</v>
      </c>
    </row>
    <row r="372" spans="1:5" ht="15.75" x14ac:dyDescent="0.25">
      <c r="A372" s="2">
        <v>20</v>
      </c>
      <c r="B372" s="3" t="s">
        <v>80</v>
      </c>
      <c r="C372" s="48"/>
      <c r="D372" s="48"/>
      <c r="E372" s="47">
        <f t="shared" si="5"/>
        <v>0</v>
      </c>
    </row>
    <row r="373" spans="1:5" ht="15.75" x14ac:dyDescent="0.25">
      <c r="A373" s="2">
        <v>21</v>
      </c>
      <c r="B373" s="3" t="s">
        <v>28</v>
      </c>
      <c r="C373" s="48"/>
      <c r="D373" s="48"/>
      <c r="E373" s="47">
        <f t="shared" si="5"/>
        <v>0</v>
      </c>
    </row>
    <row r="374" spans="1:5" ht="15.75" x14ac:dyDescent="0.25">
      <c r="A374" s="2">
        <v>22</v>
      </c>
      <c r="B374" s="3" t="s">
        <v>34</v>
      </c>
      <c r="C374" s="48"/>
      <c r="D374" s="48"/>
      <c r="E374" s="47">
        <f t="shared" si="5"/>
        <v>0</v>
      </c>
    </row>
    <row r="375" spans="1:5" ht="15.75" x14ac:dyDescent="0.25">
      <c r="A375" s="2">
        <v>23</v>
      </c>
      <c r="B375" s="3" t="s">
        <v>27</v>
      </c>
      <c r="C375" s="48"/>
      <c r="D375" s="48"/>
      <c r="E375" s="47">
        <f t="shared" si="5"/>
        <v>0</v>
      </c>
    </row>
    <row r="376" spans="1:5" ht="15.75" x14ac:dyDescent="0.25">
      <c r="A376" s="2">
        <v>24</v>
      </c>
      <c r="B376" s="3" t="s">
        <v>73</v>
      </c>
      <c r="C376" s="48"/>
      <c r="D376" s="48"/>
      <c r="E376" s="47">
        <f t="shared" si="5"/>
        <v>0</v>
      </c>
    </row>
    <row r="377" spans="1:5" ht="15.75" x14ac:dyDescent="0.25">
      <c r="A377" s="2">
        <v>25</v>
      </c>
      <c r="B377" s="3" t="s">
        <v>100</v>
      </c>
      <c r="C377" s="48"/>
      <c r="D377" s="48"/>
      <c r="E377" s="47">
        <f t="shared" si="5"/>
        <v>0</v>
      </c>
    </row>
    <row r="378" spans="1:5" ht="15.75" x14ac:dyDescent="0.25">
      <c r="A378" s="2">
        <v>26</v>
      </c>
      <c r="B378" s="3" t="s">
        <v>75</v>
      </c>
      <c r="C378" s="48"/>
      <c r="D378" s="48"/>
      <c r="E378" s="47">
        <f t="shared" si="5"/>
        <v>0</v>
      </c>
    </row>
    <row r="379" spans="1:5" ht="15.75" x14ac:dyDescent="0.25">
      <c r="A379" s="2">
        <v>27</v>
      </c>
      <c r="B379" s="3" t="s">
        <v>55</v>
      </c>
      <c r="C379" s="48"/>
      <c r="D379" s="48"/>
      <c r="E379" s="47">
        <f t="shared" si="5"/>
        <v>0</v>
      </c>
    </row>
    <row r="380" spans="1:5" ht="15.75" x14ac:dyDescent="0.25">
      <c r="A380" s="2">
        <v>28</v>
      </c>
      <c r="B380" s="3" t="s">
        <v>61</v>
      </c>
      <c r="C380" s="48"/>
      <c r="D380" s="48"/>
      <c r="E380" s="47">
        <f t="shared" si="5"/>
        <v>0</v>
      </c>
    </row>
    <row r="381" spans="1:5" ht="15.75" x14ac:dyDescent="0.25">
      <c r="A381" s="2">
        <v>29</v>
      </c>
      <c r="B381" s="3" t="s">
        <v>99</v>
      </c>
      <c r="C381" s="48"/>
      <c r="D381" s="48"/>
      <c r="E381" s="47">
        <f t="shared" si="5"/>
        <v>0</v>
      </c>
    </row>
    <row r="382" spans="1:5" ht="15.75" x14ac:dyDescent="0.25">
      <c r="A382" s="2">
        <v>30</v>
      </c>
      <c r="B382" s="3" t="s">
        <v>48</v>
      </c>
      <c r="C382" s="48"/>
      <c r="D382" s="48"/>
      <c r="E382" s="47">
        <f t="shared" si="5"/>
        <v>0</v>
      </c>
    </row>
    <row r="383" spans="1:5" ht="15.75" x14ac:dyDescent="0.25">
      <c r="A383" s="2">
        <v>31</v>
      </c>
      <c r="B383" s="3" t="s">
        <v>93</v>
      </c>
      <c r="C383" s="48"/>
      <c r="D383" s="48"/>
      <c r="E383" s="47">
        <f t="shared" si="5"/>
        <v>0</v>
      </c>
    </row>
    <row r="384" spans="1:5" ht="15.75" x14ac:dyDescent="0.25">
      <c r="A384" s="2">
        <v>32</v>
      </c>
      <c r="B384" s="3" t="s">
        <v>104</v>
      </c>
      <c r="C384" s="48"/>
      <c r="D384" s="48"/>
      <c r="E384" s="47">
        <f t="shared" si="5"/>
        <v>0</v>
      </c>
    </row>
    <row r="385" spans="1:5" ht="15.75" x14ac:dyDescent="0.25">
      <c r="A385" s="2">
        <v>33</v>
      </c>
      <c r="B385" s="3" t="s">
        <v>46</v>
      </c>
      <c r="C385" s="48"/>
      <c r="D385" s="48"/>
      <c r="E385" s="47">
        <f t="shared" si="5"/>
        <v>0</v>
      </c>
    </row>
    <row r="386" spans="1:5" ht="15.75" x14ac:dyDescent="0.25">
      <c r="A386" s="2">
        <v>34</v>
      </c>
      <c r="B386" s="3" t="s">
        <v>101</v>
      </c>
      <c r="C386" s="48"/>
      <c r="D386" s="48"/>
      <c r="E386" s="47">
        <f t="shared" si="5"/>
        <v>0</v>
      </c>
    </row>
    <row r="387" spans="1:5" ht="15.75" x14ac:dyDescent="0.25">
      <c r="A387" s="2">
        <v>35</v>
      </c>
      <c r="B387" s="3" t="s">
        <v>88</v>
      </c>
      <c r="C387" s="48"/>
      <c r="D387" s="48"/>
      <c r="E387" s="47">
        <f t="shared" si="5"/>
        <v>0</v>
      </c>
    </row>
    <row r="388" spans="1:5" ht="15.75" x14ac:dyDescent="0.25">
      <c r="A388" s="2"/>
      <c r="B388" s="9" t="s">
        <v>10</v>
      </c>
      <c r="C388" s="31" t="e">
        <f>SUM(C353:C387)/COUNT(C353:C387)</f>
        <v>#DIV/0!</v>
      </c>
      <c r="D388" s="31" t="e">
        <f>SUM(D353:D387)/COUNT(D353:D387)</f>
        <v>#DIV/0!</v>
      </c>
      <c r="E388" s="31">
        <f>SUM(E353:E387)/COUNT(E353:E387)</f>
        <v>0</v>
      </c>
    </row>
    <row r="389" spans="1:5" ht="15.75" x14ac:dyDescent="0.25">
      <c r="C389" s="39"/>
      <c r="D389" s="40"/>
      <c r="E389" s="38"/>
    </row>
    <row r="390" spans="1:5" ht="18" x14ac:dyDescent="0.25">
      <c r="B390" s="4" t="s">
        <v>51</v>
      </c>
      <c r="C390" s="2"/>
      <c r="D390" s="2"/>
      <c r="E390" s="2"/>
    </row>
    <row r="391" spans="1:5" ht="15" x14ac:dyDescent="0.2">
      <c r="B391" s="18">
        <v>44421</v>
      </c>
      <c r="C391" s="1" t="s">
        <v>1</v>
      </c>
      <c r="D391" s="1" t="s">
        <v>3</v>
      </c>
      <c r="E391" s="1" t="s">
        <v>0</v>
      </c>
    </row>
    <row r="392" spans="1:5" ht="15.75" x14ac:dyDescent="0.25">
      <c r="A392" s="2">
        <v>1</v>
      </c>
      <c r="B392" s="3" t="s">
        <v>49</v>
      </c>
      <c r="C392" s="29"/>
      <c r="D392" s="29"/>
      <c r="E392" s="47">
        <f t="shared" ref="E392:E430" si="6">C392+D392</f>
        <v>0</v>
      </c>
    </row>
    <row r="393" spans="1:5" ht="15.75" x14ac:dyDescent="0.25">
      <c r="A393" s="2">
        <v>2</v>
      </c>
      <c r="B393" s="3" t="s">
        <v>26</v>
      </c>
      <c r="C393" s="29"/>
      <c r="D393" s="29"/>
      <c r="E393" s="47">
        <f t="shared" si="6"/>
        <v>0</v>
      </c>
    </row>
    <row r="394" spans="1:5" ht="15.75" x14ac:dyDescent="0.25">
      <c r="A394" s="2">
        <v>3</v>
      </c>
      <c r="B394" s="3" t="s">
        <v>53</v>
      </c>
      <c r="C394" s="29"/>
      <c r="D394" s="29"/>
      <c r="E394" s="47">
        <f t="shared" si="6"/>
        <v>0</v>
      </c>
    </row>
    <row r="395" spans="1:5" ht="15.75" x14ac:dyDescent="0.25">
      <c r="A395" s="2">
        <v>4</v>
      </c>
      <c r="B395" s="3" t="s">
        <v>29</v>
      </c>
      <c r="C395" s="29"/>
      <c r="D395" s="29"/>
      <c r="E395" s="47">
        <f t="shared" si="6"/>
        <v>0</v>
      </c>
    </row>
    <row r="396" spans="1:5" ht="15.75" x14ac:dyDescent="0.25">
      <c r="A396" s="2">
        <v>5</v>
      </c>
      <c r="B396" s="3" t="s">
        <v>92</v>
      </c>
      <c r="C396" s="29"/>
      <c r="D396" s="29"/>
      <c r="E396" s="47">
        <f t="shared" si="6"/>
        <v>0</v>
      </c>
    </row>
    <row r="397" spans="1:5" ht="15.75" x14ac:dyDescent="0.25">
      <c r="A397" s="2">
        <v>6</v>
      </c>
      <c r="B397" s="3" t="s">
        <v>40</v>
      </c>
      <c r="C397" s="29"/>
      <c r="D397" s="29"/>
      <c r="E397" s="47">
        <f t="shared" si="6"/>
        <v>0</v>
      </c>
    </row>
    <row r="398" spans="1:5" ht="15.75" x14ac:dyDescent="0.25">
      <c r="A398" s="2">
        <v>7</v>
      </c>
      <c r="B398" s="3" t="s">
        <v>63</v>
      </c>
      <c r="C398" s="29"/>
      <c r="D398" s="29"/>
      <c r="E398" s="47">
        <f t="shared" si="6"/>
        <v>0</v>
      </c>
    </row>
    <row r="399" spans="1:5" ht="15.75" x14ac:dyDescent="0.25">
      <c r="A399" s="2">
        <v>8</v>
      </c>
      <c r="B399" s="3" t="s">
        <v>27</v>
      </c>
      <c r="C399" s="29"/>
      <c r="D399" s="29"/>
      <c r="E399" s="47">
        <f t="shared" si="6"/>
        <v>0</v>
      </c>
    </row>
    <row r="400" spans="1:5" ht="15.75" x14ac:dyDescent="0.25">
      <c r="A400" s="2">
        <v>9</v>
      </c>
      <c r="B400" s="3" t="s">
        <v>94</v>
      </c>
      <c r="C400" s="29"/>
      <c r="D400" s="29"/>
      <c r="E400" s="47">
        <f t="shared" si="6"/>
        <v>0</v>
      </c>
    </row>
    <row r="401" spans="1:5" ht="15.75" x14ac:dyDescent="0.25">
      <c r="A401" s="2">
        <v>9</v>
      </c>
      <c r="B401" s="3" t="s">
        <v>11</v>
      </c>
      <c r="C401" s="29"/>
      <c r="D401" s="29"/>
      <c r="E401" s="47">
        <f t="shared" si="6"/>
        <v>0</v>
      </c>
    </row>
    <row r="402" spans="1:5" ht="15.75" x14ac:dyDescent="0.25">
      <c r="A402" s="2">
        <v>11</v>
      </c>
      <c r="B402" s="3" t="s">
        <v>75</v>
      </c>
      <c r="C402" s="29"/>
      <c r="D402" s="29"/>
      <c r="E402" s="47">
        <f t="shared" si="6"/>
        <v>0</v>
      </c>
    </row>
    <row r="403" spans="1:5" ht="15.75" x14ac:dyDescent="0.25">
      <c r="A403" s="2">
        <v>11</v>
      </c>
      <c r="B403" s="3" t="s">
        <v>20</v>
      </c>
      <c r="C403" s="29"/>
      <c r="D403" s="29"/>
      <c r="E403" s="47">
        <f t="shared" si="6"/>
        <v>0</v>
      </c>
    </row>
    <row r="404" spans="1:5" ht="15.75" x14ac:dyDescent="0.25">
      <c r="A404" s="2">
        <v>13</v>
      </c>
      <c r="B404" s="3" t="s">
        <v>67</v>
      </c>
      <c r="C404" s="29"/>
      <c r="D404" s="29"/>
      <c r="E404" s="47">
        <f t="shared" si="6"/>
        <v>0</v>
      </c>
    </row>
    <row r="405" spans="1:5" ht="15.75" x14ac:dyDescent="0.25">
      <c r="A405" s="2">
        <v>14</v>
      </c>
      <c r="B405" s="3" t="s">
        <v>55</v>
      </c>
      <c r="C405" s="29"/>
      <c r="D405" s="29"/>
      <c r="E405" s="47">
        <f t="shared" si="6"/>
        <v>0</v>
      </c>
    </row>
    <row r="406" spans="1:5" ht="15.75" x14ac:dyDescent="0.25">
      <c r="A406" s="2">
        <v>15</v>
      </c>
      <c r="B406" s="3" t="s">
        <v>76</v>
      </c>
      <c r="C406" s="29"/>
      <c r="D406" s="29"/>
      <c r="E406" s="47">
        <f t="shared" si="6"/>
        <v>0</v>
      </c>
    </row>
    <row r="407" spans="1:5" ht="15.75" x14ac:dyDescent="0.25">
      <c r="A407" s="2">
        <v>16</v>
      </c>
      <c r="B407" s="3" t="s">
        <v>2</v>
      </c>
      <c r="C407" s="29"/>
      <c r="D407" s="29"/>
      <c r="E407" s="47">
        <f t="shared" si="6"/>
        <v>0</v>
      </c>
    </row>
    <row r="408" spans="1:5" ht="15.75" x14ac:dyDescent="0.25">
      <c r="A408" s="2">
        <v>17</v>
      </c>
      <c r="B408" s="3" t="s">
        <v>70</v>
      </c>
      <c r="C408" s="29"/>
      <c r="D408" s="29"/>
      <c r="E408" s="47">
        <f t="shared" si="6"/>
        <v>0</v>
      </c>
    </row>
    <row r="409" spans="1:5" ht="15.75" x14ac:dyDescent="0.25">
      <c r="A409" s="2">
        <v>18</v>
      </c>
      <c r="B409" s="3" t="s">
        <v>88</v>
      </c>
      <c r="C409" s="29"/>
      <c r="D409" s="29"/>
      <c r="E409" s="47">
        <f t="shared" si="6"/>
        <v>0</v>
      </c>
    </row>
    <row r="410" spans="1:5" ht="15.75" x14ac:dyDescent="0.25">
      <c r="A410" s="2">
        <v>18</v>
      </c>
      <c r="B410" s="3" t="s">
        <v>95</v>
      </c>
      <c r="C410" s="29"/>
      <c r="D410" s="29"/>
      <c r="E410" s="47">
        <f t="shared" si="6"/>
        <v>0</v>
      </c>
    </row>
    <row r="411" spans="1:5" ht="15.75" x14ac:dyDescent="0.25">
      <c r="A411" s="2">
        <v>20</v>
      </c>
      <c r="B411" s="3" t="s">
        <v>80</v>
      </c>
      <c r="C411" s="29"/>
      <c r="D411" s="29"/>
      <c r="E411" s="47">
        <f t="shared" si="6"/>
        <v>0</v>
      </c>
    </row>
    <row r="412" spans="1:5" ht="15.75" x14ac:dyDescent="0.25">
      <c r="A412" s="2">
        <v>21</v>
      </c>
      <c r="B412" s="3" t="s">
        <v>59</v>
      </c>
      <c r="C412" s="29"/>
      <c r="D412" s="29"/>
      <c r="E412" s="47">
        <f t="shared" si="6"/>
        <v>0</v>
      </c>
    </row>
    <row r="413" spans="1:5" ht="15.75" x14ac:dyDescent="0.25">
      <c r="A413" s="2">
        <v>22</v>
      </c>
      <c r="B413" s="3" t="s">
        <v>39</v>
      </c>
      <c r="C413" s="29"/>
      <c r="D413" s="29"/>
      <c r="E413" s="47">
        <f t="shared" si="6"/>
        <v>0</v>
      </c>
    </row>
    <row r="414" spans="1:5" ht="15.75" x14ac:dyDescent="0.25">
      <c r="A414" s="2">
        <v>23</v>
      </c>
      <c r="B414" s="3" t="s">
        <v>43</v>
      </c>
      <c r="C414" s="29"/>
      <c r="D414" s="29"/>
      <c r="E414" s="47">
        <f t="shared" si="6"/>
        <v>0</v>
      </c>
    </row>
    <row r="415" spans="1:5" ht="15.75" x14ac:dyDescent="0.25">
      <c r="A415" s="2">
        <v>24</v>
      </c>
      <c r="B415" s="3" t="s">
        <v>18</v>
      </c>
      <c r="C415" s="29"/>
      <c r="D415" s="29"/>
      <c r="E415" s="47">
        <f t="shared" si="6"/>
        <v>0</v>
      </c>
    </row>
    <row r="416" spans="1:5" ht="15.75" x14ac:dyDescent="0.25">
      <c r="A416" s="2">
        <v>25</v>
      </c>
      <c r="B416" s="3" t="s">
        <v>28</v>
      </c>
      <c r="C416" s="29"/>
      <c r="D416" s="29"/>
      <c r="E416" s="47">
        <f t="shared" si="6"/>
        <v>0</v>
      </c>
    </row>
    <row r="417" spans="1:5" ht="15.75" x14ac:dyDescent="0.25">
      <c r="A417" s="2">
        <v>26</v>
      </c>
      <c r="B417" s="3" t="s">
        <v>31</v>
      </c>
      <c r="C417" s="29"/>
      <c r="D417" s="29"/>
      <c r="E417" s="47">
        <f t="shared" si="6"/>
        <v>0</v>
      </c>
    </row>
    <row r="418" spans="1:5" ht="15.75" x14ac:dyDescent="0.25">
      <c r="A418" s="2">
        <v>27</v>
      </c>
      <c r="B418" s="3" t="s">
        <v>48</v>
      </c>
      <c r="C418" s="29"/>
      <c r="D418" s="29"/>
      <c r="E418" s="47">
        <f t="shared" si="6"/>
        <v>0</v>
      </c>
    </row>
    <row r="419" spans="1:5" ht="15.75" x14ac:dyDescent="0.25">
      <c r="A419" s="2">
        <v>28</v>
      </c>
      <c r="B419" s="3" t="s">
        <v>42</v>
      </c>
      <c r="C419" s="29"/>
      <c r="D419" s="29"/>
      <c r="E419" s="47">
        <f t="shared" si="6"/>
        <v>0</v>
      </c>
    </row>
    <row r="420" spans="1:5" ht="15.75" x14ac:dyDescent="0.25">
      <c r="A420" s="2">
        <v>29</v>
      </c>
      <c r="B420" s="3" t="s">
        <v>34</v>
      </c>
      <c r="C420" s="29"/>
      <c r="D420" s="29"/>
      <c r="E420" s="47">
        <f t="shared" si="6"/>
        <v>0</v>
      </c>
    </row>
    <row r="421" spans="1:5" ht="15.75" x14ac:dyDescent="0.25">
      <c r="A421" s="2">
        <v>30</v>
      </c>
      <c r="B421" s="3" t="s">
        <v>65</v>
      </c>
      <c r="C421" s="29"/>
      <c r="D421" s="29"/>
      <c r="E421" s="47">
        <f t="shared" si="6"/>
        <v>0</v>
      </c>
    </row>
    <row r="422" spans="1:5" ht="15.75" x14ac:dyDescent="0.25">
      <c r="A422" s="2">
        <v>31</v>
      </c>
      <c r="B422" s="3" t="s">
        <v>46</v>
      </c>
      <c r="C422" s="29"/>
      <c r="D422" s="29"/>
      <c r="E422" s="47">
        <f t="shared" si="6"/>
        <v>0</v>
      </c>
    </row>
    <row r="423" spans="1:5" ht="15.75" x14ac:dyDescent="0.25">
      <c r="A423" s="2">
        <v>32</v>
      </c>
      <c r="B423" s="3" t="s">
        <v>105</v>
      </c>
      <c r="C423" s="29"/>
      <c r="D423" s="29"/>
      <c r="E423" s="47">
        <f t="shared" si="6"/>
        <v>0</v>
      </c>
    </row>
    <row r="424" spans="1:5" ht="15.75" x14ac:dyDescent="0.25">
      <c r="A424" s="2">
        <v>33</v>
      </c>
      <c r="B424" s="3" t="s">
        <v>72</v>
      </c>
      <c r="C424" s="29"/>
      <c r="D424" s="29"/>
      <c r="E424" s="47">
        <f t="shared" si="6"/>
        <v>0</v>
      </c>
    </row>
    <row r="425" spans="1:5" ht="15.75" x14ac:dyDescent="0.25">
      <c r="A425" s="2">
        <v>34</v>
      </c>
      <c r="B425" s="3" t="s">
        <v>99</v>
      </c>
      <c r="C425" s="29"/>
      <c r="D425" s="29"/>
      <c r="E425" s="47">
        <f t="shared" si="6"/>
        <v>0</v>
      </c>
    </row>
    <row r="426" spans="1:5" ht="15.75" x14ac:dyDescent="0.25">
      <c r="A426" s="2">
        <v>35</v>
      </c>
      <c r="B426" s="3" t="s">
        <v>61</v>
      </c>
      <c r="C426" s="29"/>
      <c r="D426" s="29"/>
      <c r="E426" s="47">
        <f t="shared" si="6"/>
        <v>0</v>
      </c>
    </row>
    <row r="427" spans="1:5" ht="15.75" x14ac:dyDescent="0.25">
      <c r="A427" s="2">
        <v>36</v>
      </c>
      <c r="B427" s="3" t="s">
        <v>86</v>
      </c>
      <c r="C427" s="29"/>
      <c r="D427" s="29"/>
      <c r="E427" s="47">
        <f t="shared" si="6"/>
        <v>0</v>
      </c>
    </row>
    <row r="428" spans="1:5" ht="15.75" x14ac:dyDescent="0.25">
      <c r="A428" s="2">
        <v>37</v>
      </c>
      <c r="B428" s="3" t="s">
        <v>107</v>
      </c>
      <c r="C428" s="29"/>
      <c r="D428" s="29"/>
      <c r="E428" s="47">
        <f t="shared" si="6"/>
        <v>0</v>
      </c>
    </row>
    <row r="429" spans="1:5" ht="15.75" x14ac:dyDescent="0.25">
      <c r="A429" s="2">
        <v>38</v>
      </c>
      <c r="B429" s="3" t="s">
        <v>104</v>
      </c>
      <c r="C429" s="29"/>
      <c r="D429" s="29"/>
      <c r="E429" s="47">
        <f t="shared" si="6"/>
        <v>0</v>
      </c>
    </row>
    <row r="430" spans="1:5" ht="15.75" x14ac:dyDescent="0.25">
      <c r="A430" s="2">
        <v>39</v>
      </c>
      <c r="B430" s="3" t="s">
        <v>106</v>
      </c>
      <c r="C430" s="29"/>
      <c r="D430" s="29"/>
      <c r="E430" s="47">
        <f t="shared" si="6"/>
        <v>0</v>
      </c>
    </row>
    <row r="431" spans="1:5" ht="15.75" x14ac:dyDescent="0.25">
      <c r="A431" s="2"/>
      <c r="B431" s="9" t="s">
        <v>10</v>
      </c>
      <c r="C431" s="31" t="e">
        <f>SUM(C392:C430)/COUNT(C392:C430)</f>
        <v>#DIV/0!</v>
      </c>
      <c r="D431" s="31" t="e">
        <f>SUM(D392:D430)/COUNT(D392:D430)</f>
        <v>#DIV/0!</v>
      </c>
      <c r="E431" s="31">
        <f>SUM(E392:E430)/COUNT(E392:E430)</f>
        <v>0</v>
      </c>
    </row>
    <row r="432" spans="1:5" ht="15" x14ac:dyDescent="0.2">
      <c r="C432" s="2"/>
      <c r="D432" s="2"/>
      <c r="E432" s="2"/>
    </row>
    <row r="433" spans="1:6" ht="15.75" customHeight="1" x14ac:dyDescent="0.25">
      <c r="A433" s="20"/>
      <c r="B433" s="4" t="s">
        <v>52</v>
      </c>
      <c r="C433" s="2"/>
      <c r="D433" s="2"/>
      <c r="E433" s="2"/>
      <c r="F433" s="19"/>
    </row>
    <row r="434" spans="1:6" ht="15.75" customHeight="1" x14ac:dyDescent="0.25">
      <c r="A434" s="20"/>
      <c r="B434" s="21">
        <v>44428</v>
      </c>
      <c r="C434" s="1" t="s">
        <v>1</v>
      </c>
      <c r="D434" s="1" t="s">
        <v>3</v>
      </c>
      <c r="E434" s="1" t="s">
        <v>0</v>
      </c>
      <c r="F434" s="19"/>
    </row>
    <row r="435" spans="1:6" ht="15.75" customHeight="1" x14ac:dyDescent="0.25">
      <c r="A435" s="20">
        <v>1</v>
      </c>
      <c r="B435" s="3" t="s">
        <v>49</v>
      </c>
      <c r="C435" s="29"/>
      <c r="D435" s="29"/>
      <c r="E435" s="47">
        <f t="shared" ref="E435:E476" si="7">C435+D435</f>
        <v>0</v>
      </c>
      <c r="F435" s="19"/>
    </row>
    <row r="436" spans="1:6" ht="15.75" customHeight="1" x14ac:dyDescent="0.25">
      <c r="A436" s="20">
        <v>2</v>
      </c>
      <c r="B436" s="3" t="s">
        <v>97</v>
      </c>
      <c r="C436" s="29"/>
      <c r="D436" s="29"/>
      <c r="E436" s="47">
        <f t="shared" si="7"/>
        <v>0</v>
      </c>
      <c r="F436" s="19"/>
    </row>
    <row r="437" spans="1:6" ht="15.75" customHeight="1" x14ac:dyDescent="0.25">
      <c r="A437" s="20">
        <v>2</v>
      </c>
      <c r="B437" s="3" t="s">
        <v>36</v>
      </c>
      <c r="C437" s="29"/>
      <c r="D437" s="29"/>
      <c r="E437" s="47">
        <f t="shared" si="7"/>
        <v>0</v>
      </c>
      <c r="F437" s="19"/>
    </row>
    <row r="438" spans="1:6" ht="15.75" customHeight="1" x14ac:dyDescent="0.25">
      <c r="A438" s="20">
        <v>4</v>
      </c>
      <c r="B438" s="3" t="s">
        <v>53</v>
      </c>
      <c r="C438" s="29"/>
      <c r="D438" s="29"/>
      <c r="E438" s="47">
        <f t="shared" si="7"/>
        <v>0</v>
      </c>
      <c r="F438" s="19"/>
    </row>
    <row r="439" spans="1:6" ht="15.75" customHeight="1" x14ac:dyDescent="0.25">
      <c r="A439" s="20">
        <v>5</v>
      </c>
      <c r="B439" s="3" t="s">
        <v>40</v>
      </c>
      <c r="C439" s="29"/>
      <c r="D439" s="29"/>
      <c r="E439" s="47">
        <f t="shared" si="7"/>
        <v>0</v>
      </c>
      <c r="F439" s="19"/>
    </row>
    <row r="440" spans="1:6" ht="15.75" customHeight="1" x14ac:dyDescent="0.25">
      <c r="A440" s="20">
        <v>6</v>
      </c>
      <c r="B440" s="3" t="s">
        <v>76</v>
      </c>
      <c r="C440" s="29"/>
      <c r="D440" s="29"/>
      <c r="E440" s="47">
        <f t="shared" si="7"/>
        <v>0</v>
      </c>
      <c r="F440" s="19"/>
    </row>
    <row r="441" spans="1:6" ht="15.75" customHeight="1" x14ac:dyDescent="0.25">
      <c r="A441" s="20">
        <v>7</v>
      </c>
      <c r="B441" s="3" t="s">
        <v>92</v>
      </c>
      <c r="C441" s="29"/>
      <c r="D441" s="29"/>
      <c r="E441" s="47">
        <f t="shared" si="7"/>
        <v>0</v>
      </c>
      <c r="F441" s="19"/>
    </row>
    <row r="442" spans="1:6" ht="15.75" customHeight="1" x14ac:dyDescent="0.25">
      <c r="A442" s="20">
        <v>8</v>
      </c>
      <c r="B442" s="3" t="s">
        <v>2</v>
      </c>
      <c r="C442" s="29"/>
      <c r="D442" s="29"/>
      <c r="E442" s="47">
        <f t="shared" si="7"/>
        <v>0</v>
      </c>
      <c r="F442" s="19"/>
    </row>
    <row r="443" spans="1:6" ht="15.75" customHeight="1" x14ac:dyDescent="0.25">
      <c r="A443" s="20">
        <v>9</v>
      </c>
      <c r="B443" s="3" t="s">
        <v>44</v>
      </c>
      <c r="C443" s="29"/>
      <c r="D443" s="29"/>
      <c r="E443" s="47">
        <f t="shared" si="7"/>
        <v>0</v>
      </c>
      <c r="F443" s="19"/>
    </row>
    <row r="444" spans="1:6" ht="15.75" customHeight="1" x14ac:dyDescent="0.25">
      <c r="A444" s="20">
        <v>10</v>
      </c>
      <c r="B444" s="3" t="s">
        <v>20</v>
      </c>
      <c r="C444" s="29"/>
      <c r="D444" s="29"/>
      <c r="E444" s="47">
        <f t="shared" si="7"/>
        <v>0</v>
      </c>
      <c r="F444" s="19"/>
    </row>
    <row r="445" spans="1:6" ht="15.75" customHeight="1" x14ac:dyDescent="0.25">
      <c r="A445" s="20">
        <v>11</v>
      </c>
      <c r="B445" s="3" t="s">
        <v>27</v>
      </c>
      <c r="C445" s="29"/>
      <c r="D445" s="29"/>
      <c r="E445" s="47">
        <f t="shared" si="7"/>
        <v>0</v>
      </c>
      <c r="F445" s="19"/>
    </row>
    <row r="446" spans="1:6" ht="15.75" customHeight="1" x14ac:dyDescent="0.25">
      <c r="A446" s="20">
        <v>12</v>
      </c>
      <c r="B446" s="3" t="s">
        <v>67</v>
      </c>
      <c r="C446" s="29"/>
      <c r="D446" s="29"/>
      <c r="E446" s="47">
        <f t="shared" si="7"/>
        <v>0</v>
      </c>
      <c r="F446" s="19"/>
    </row>
    <row r="447" spans="1:6" ht="15.75" customHeight="1" x14ac:dyDescent="0.25">
      <c r="A447" s="20">
        <v>13</v>
      </c>
      <c r="B447" s="3" t="s">
        <v>26</v>
      </c>
      <c r="C447" s="29"/>
      <c r="D447" s="29"/>
      <c r="E447" s="47">
        <f t="shared" si="7"/>
        <v>0</v>
      </c>
      <c r="F447" s="19"/>
    </row>
    <row r="448" spans="1:6" ht="15.75" customHeight="1" x14ac:dyDescent="0.25">
      <c r="A448" s="20">
        <v>14</v>
      </c>
      <c r="B448" s="3" t="s">
        <v>43</v>
      </c>
      <c r="C448" s="29"/>
      <c r="D448" s="29"/>
      <c r="E448" s="47">
        <f t="shared" si="7"/>
        <v>0</v>
      </c>
      <c r="F448" s="19"/>
    </row>
    <row r="449" spans="1:6" ht="15.75" customHeight="1" x14ac:dyDescent="0.25">
      <c r="A449" s="20">
        <v>15</v>
      </c>
      <c r="B449" s="3" t="s">
        <v>29</v>
      </c>
      <c r="C449" s="29"/>
      <c r="D449" s="29"/>
      <c r="E449" s="47">
        <f t="shared" si="7"/>
        <v>0</v>
      </c>
      <c r="F449" s="19"/>
    </row>
    <row r="450" spans="1:6" ht="15.75" customHeight="1" x14ac:dyDescent="0.25">
      <c r="A450" s="20">
        <v>16</v>
      </c>
      <c r="B450" s="3" t="s">
        <v>65</v>
      </c>
      <c r="C450" s="29"/>
      <c r="D450" s="29"/>
      <c r="E450" s="47">
        <f t="shared" si="7"/>
        <v>0</v>
      </c>
      <c r="F450" s="19"/>
    </row>
    <row r="451" spans="1:6" ht="15.75" customHeight="1" x14ac:dyDescent="0.25">
      <c r="A451" s="20">
        <v>17</v>
      </c>
      <c r="B451" s="3" t="s">
        <v>42</v>
      </c>
      <c r="C451" s="29"/>
      <c r="D451" s="29"/>
      <c r="E451" s="47">
        <f t="shared" si="7"/>
        <v>0</v>
      </c>
      <c r="F451" s="19"/>
    </row>
    <row r="452" spans="1:6" ht="15.75" customHeight="1" x14ac:dyDescent="0.25">
      <c r="A452" s="20">
        <v>18</v>
      </c>
      <c r="B452" s="3" t="s">
        <v>69</v>
      </c>
      <c r="C452" s="29"/>
      <c r="D452" s="29"/>
      <c r="E452" s="47">
        <f t="shared" si="7"/>
        <v>0</v>
      </c>
      <c r="F452" s="19"/>
    </row>
    <row r="453" spans="1:6" ht="15.75" customHeight="1" x14ac:dyDescent="0.25">
      <c r="A453" s="20">
        <v>19</v>
      </c>
      <c r="B453" s="22" t="s">
        <v>11</v>
      </c>
      <c r="C453" s="29"/>
      <c r="D453" s="29"/>
      <c r="E453" s="47">
        <f t="shared" si="7"/>
        <v>0</v>
      </c>
      <c r="F453" s="19"/>
    </row>
    <row r="454" spans="1:6" ht="15.75" customHeight="1" x14ac:dyDescent="0.25">
      <c r="A454" s="20">
        <v>19</v>
      </c>
      <c r="B454" s="3" t="s">
        <v>73</v>
      </c>
      <c r="C454" s="29"/>
      <c r="D454" s="29"/>
      <c r="E454" s="47">
        <f t="shared" si="7"/>
        <v>0</v>
      </c>
      <c r="F454" s="19"/>
    </row>
    <row r="455" spans="1:6" ht="15.75" customHeight="1" x14ac:dyDescent="0.25">
      <c r="A455" s="20">
        <v>21</v>
      </c>
      <c r="B455" s="3" t="s">
        <v>75</v>
      </c>
      <c r="C455" s="29"/>
      <c r="D455" s="29"/>
      <c r="E455" s="47">
        <f t="shared" si="7"/>
        <v>0</v>
      </c>
      <c r="F455" s="19"/>
    </row>
    <row r="456" spans="1:6" ht="15.75" customHeight="1" x14ac:dyDescent="0.25">
      <c r="A456" s="20">
        <v>22</v>
      </c>
      <c r="B456" s="3" t="s">
        <v>55</v>
      </c>
      <c r="C456" s="29"/>
      <c r="D456" s="29"/>
      <c r="E456" s="47">
        <f t="shared" si="7"/>
        <v>0</v>
      </c>
      <c r="F456" s="19"/>
    </row>
    <row r="457" spans="1:6" ht="15.75" customHeight="1" x14ac:dyDescent="0.25">
      <c r="A457" s="20">
        <v>23</v>
      </c>
      <c r="B457" s="3" t="s">
        <v>98</v>
      </c>
      <c r="C457" s="29"/>
      <c r="D457" s="29"/>
      <c r="E457" s="47">
        <f t="shared" si="7"/>
        <v>0</v>
      </c>
      <c r="F457" s="19"/>
    </row>
    <row r="458" spans="1:6" ht="15.75" customHeight="1" x14ac:dyDescent="0.25">
      <c r="A458" s="20">
        <v>24</v>
      </c>
      <c r="B458" s="3" t="s">
        <v>94</v>
      </c>
      <c r="C458" s="29"/>
      <c r="D458" s="29"/>
      <c r="E458" s="47">
        <f t="shared" si="7"/>
        <v>0</v>
      </c>
      <c r="F458" s="19"/>
    </row>
    <row r="459" spans="1:6" ht="15.75" customHeight="1" x14ac:dyDescent="0.25">
      <c r="A459" s="20">
        <v>25</v>
      </c>
      <c r="B459" s="3" t="s">
        <v>61</v>
      </c>
      <c r="C459" s="29"/>
      <c r="D459" s="29"/>
      <c r="E459" s="47">
        <f t="shared" si="7"/>
        <v>0</v>
      </c>
      <c r="F459" s="19"/>
    </row>
    <row r="460" spans="1:6" ht="15.75" customHeight="1" x14ac:dyDescent="0.25">
      <c r="A460" s="20">
        <v>26</v>
      </c>
      <c r="B460" s="3" t="s">
        <v>72</v>
      </c>
      <c r="C460" s="29"/>
      <c r="D460" s="29"/>
      <c r="E460" s="47">
        <f t="shared" si="7"/>
        <v>0</v>
      </c>
      <c r="F460" s="19"/>
    </row>
    <row r="461" spans="1:6" ht="15.75" customHeight="1" x14ac:dyDescent="0.25">
      <c r="A461" s="20">
        <v>27</v>
      </c>
      <c r="B461" s="3" t="s">
        <v>18</v>
      </c>
      <c r="C461" s="29"/>
      <c r="D461" s="29"/>
      <c r="E461" s="47">
        <f t="shared" si="7"/>
        <v>0</v>
      </c>
      <c r="F461" s="19"/>
    </row>
    <row r="462" spans="1:6" ht="15.75" customHeight="1" x14ac:dyDescent="0.25">
      <c r="A462" s="20">
        <v>28</v>
      </c>
      <c r="B462" s="3" t="s">
        <v>105</v>
      </c>
      <c r="C462" s="29"/>
      <c r="D462" s="29"/>
      <c r="E462" s="47">
        <f t="shared" si="7"/>
        <v>0</v>
      </c>
      <c r="F462" s="19"/>
    </row>
    <row r="463" spans="1:6" ht="15.75" customHeight="1" x14ac:dyDescent="0.25">
      <c r="A463" s="20">
        <v>29</v>
      </c>
      <c r="B463" s="3" t="s">
        <v>34</v>
      </c>
      <c r="C463" s="29"/>
      <c r="D463" s="29"/>
      <c r="E463" s="47">
        <f t="shared" si="7"/>
        <v>0</v>
      </c>
      <c r="F463" s="19"/>
    </row>
    <row r="464" spans="1:6" ht="15.75" customHeight="1" x14ac:dyDescent="0.25">
      <c r="A464" s="20">
        <v>29</v>
      </c>
      <c r="B464" s="3" t="s">
        <v>59</v>
      </c>
      <c r="C464" s="29"/>
      <c r="D464" s="29"/>
      <c r="E464" s="47">
        <f t="shared" si="7"/>
        <v>0</v>
      </c>
      <c r="F464" s="19"/>
    </row>
    <row r="465" spans="1:6" ht="15.75" customHeight="1" x14ac:dyDescent="0.25">
      <c r="A465" s="20">
        <v>31</v>
      </c>
      <c r="B465" s="3" t="s">
        <v>24</v>
      </c>
      <c r="C465" s="29"/>
      <c r="D465" s="29"/>
      <c r="E465" s="47">
        <f t="shared" si="7"/>
        <v>0</v>
      </c>
      <c r="F465" s="19"/>
    </row>
    <row r="466" spans="1:6" ht="15.75" customHeight="1" x14ac:dyDescent="0.25">
      <c r="A466" s="20">
        <v>32</v>
      </c>
      <c r="B466" s="3" t="s">
        <v>103</v>
      </c>
      <c r="C466" s="29"/>
      <c r="D466" s="29"/>
      <c r="E466" s="47">
        <f t="shared" si="7"/>
        <v>0</v>
      </c>
      <c r="F466" s="19"/>
    </row>
    <row r="467" spans="1:6" ht="15.75" customHeight="1" x14ac:dyDescent="0.25">
      <c r="A467" s="20">
        <v>33</v>
      </c>
      <c r="B467" s="3" t="s">
        <v>85</v>
      </c>
      <c r="C467" s="29"/>
      <c r="D467" s="29"/>
      <c r="E467" s="47">
        <f t="shared" si="7"/>
        <v>0</v>
      </c>
      <c r="F467" s="19"/>
    </row>
    <row r="468" spans="1:6" ht="15.75" customHeight="1" x14ac:dyDescent="0.25">
      <c r="A468" s="20">
        <v>34</v>
      </c>
      <c r="B468" s="3" t="s">
        <v>70</v>
      </c>
      <c r="C468" s="29"/>
      <c r="D468" s="29"/>
      <c r="E468" s="47">
        <f t="shared" si="7"/>
        <v>0</v>
      </c>
      <c r="F468" s="19"/>
    </row>
    <row r="469" spans="1:6" ht="15.75" customHeight="1" x14ac:dyDescent="0.25">
      <c r="A469" s="20">
        <v>35</v>
      </c>
      <c r="B469" s="3" t="s">
        <v>104</v>
      </c>
      <c r="C469" s="29"/>
      <c r="D469" s="29"/>
      <c r="E469" s="47">
        <f t="shared" si="7"/>
        <v>0</v>
      </c>
      <c r="F469" s="19"/>
    </row>
    <row r="470" spans="1:6" ht="15.75" customHeight="1" x14ac:dyDescent="0.25">
      <c r="A470" s="20">
        <v>36</v>
      </c>
      <c r="B470" s="3" t="s">
        <v>71</v>
      </c>
      <c r="C470" s="29"/>
      <c r="D470" s="29"/>
      <c r="E470" s="47">
        <f t="shared" si="7"/>
        <v>0</v>
      </c>
      <c r="F470" s="19"/>
    </row>
    <row r="471" spans="1:6" ht="15.75" customHeight="1" x14ac:dyDescent="0.25">
      <c r="A471" s="20">
        <v>37</v>
      </c>
      <c r="B471" s="3" t="s">
        <v>62</v>
      </c>
      <c r="C471" s="29"/>
      <c r="D471" s="29"/>
      <c r="E471" s="47">
        <f t="shared" si="7"/>
        <v>0</v>
      </c>
      <c r="F471" s="19"/>
    </row>
    <row r="472" spans="1:6" ht="15.75" customHeight="1" x14ac:dyDescent="0.25">
      <c r="A472" s="20">
        <v>38</v>
      </c>
      <c r="B472" s="3" t="s">
        <v>106</v>
      </c>
      <c r="C472" s="29"/>
      <c r="D472" s="29"/>
      <c r="E472" s="47">
        <f t="shared" si="7"/>
        <v>0</v>
      </c>
      <c r="F472" s="19"/>
    </row>
    <row r="473" spans="1:6" ht="15.75" customHeight="1" x14ac:dyDescent="0.25">
      <c r="A473" s="20">
        <v>39</v>
      </c>
      <c r="B473" s="3" t="s">
        <v>68</v>
      </c>
      <c r="C473" s="29"/>
      <c r="D473" s="29"/>
      <c r="E473" s="47">
        <f t="shared" si="7"/>
        <v>0</v>
      </c>
      <c r="F473" s="19"/>
    </row>
    <row r="474" spans="1:6" ht="15.75" customHeight="1" x14ac:dyDescent="0.25">
      <c r="A474" s="20">
        <v>40</v>
      </c>
      <c r="B474" s="3" t="s">
        <v>46</v>
      </c>
      <c r="C474" s="29"/>
      <c r="D474" s="29"/>
      <c r="E474" s="47">
        <f t="shared" si="7"/>
        <v>0</v>
      </c>
      <c r="F474" s="19"/>
    </row>
    <row r="475" spans="1:6" ht="15.75" customHeight="1" x14ac:dyDescent="0.25">
      <c r="A475" s="20">
        <v>41</v>
      </c>
      <c r="B475" s="3" t="s">
        <v>48</v>
      </c>
      <c r="C475" s="29"/>
      <c r="D475" s="29"/>
      <c r="E475" s="47">
        <f t="shared" si="7"/>
        <v>0</v>
      </c>
      <c r="F475" s="19"/>
    </row>
    <row r="476" spans="1:6" ht="15.75" customHeight="1" x14ac:dyDescent="0.25">
      <c r="A476" s="20">
        <v>42</v>
      </c>
      <c r="B476" s="3" t="s">
        <v>88</v>
      </c>
      <c r="C476" s="29"/>
      <c r="D476" s="29"/>
      <c r="E476" s="47">
        <f t="shared" si="7"/>
        <v>0</v>
      </c>
      <c r="F476" s="19"/>
    </row>
    <row r="477" spans="1:6" ht="15.75" customHeight="1" x14ac:dyDescent="0.25">
      <c r="A477" s="20"/>
      <c r="B477" s="23" t="s">
        <v>10</v>
      </c>
      <c r="C477" s="41" t="e">
        <f>AVERAGE(C435:C476)</f>
        <v>#DIV/0!</v>
      </c>
      <c r="D477" s="41" t="e">
        <f>AVERAGE(D435:D476)</f>
        <v>#DIV/0!</v>
      </c>
      <c r="E477" s="31">
        <f>SUM(E435:E476)/COUNT(E435:E476)</f>
        <v>0</v>
      </c>
      <c r="F477" s="19"/>
    </row>
    <row r="478" spans="1:6" ht="15.75" customHeight="1" x14ac:dyDescent="0.25">
      <c r="A478" s="20"/>
      <c r="C478" s="39"/>
      <c r="D478" s="40"/>
      <c r="E478" s="38"/>
      <c r="F478" s="19"/>
    </row>
    <row r="479" spans="1:6" ht="15.75" customHeight="1" x14ac:dyDescent="0.25">
      <c r="B479" s="4" t="s">
        <v>23</v>
      </c>
      <c r="C479" s="2"/>
      <c r="D479" s="2"/>
      <c r="E479" s="2"/>
    </row>
    <row r="480" spans="1:6" ht="15" x14ac:dyDescent="0.2">
      <c r="B480" s="18">
        <v>44435</v>
      </c>
      <c r="C480" s="1" t="s">
        <v>1</v>
      </c>
      <c r="D480" s="1" t="s">
        <v>3</v>
      </c>
      <c r="E480" s="1" t="s">
        <v>0</v>
      </c>
    </row>
    <row r="481" spans="1:5" ht="15.75" x14ac:dyDescent="0.25">
      <c r="A481" s="2">
        <v>1</v>
      </c>
      <c r="B481" s="3" t="s">
        <v>26</v>
      </c>
      <c r="C481" s="29"/>
      <c r="D481" s="29"/>
      <c r="E481" s="47">
        <f t="shared" ref="E481:E524" si="8">C481+D481</f>
        <v>0</v>
      </c>
    </row>
    <row r="482" spans="1:5" ht="15.75" x14ac:dyDescent="0.25">
      <c r="A482" s="2">
        <v>2</v>
      </c>
      <c r="B482" s="3" t="s">
        <v>29</v>
      </c>
      <c r="C482" s="29"/>
      <c r="D482" s="29"/>
      <c r="E482" s="47">
        <f t="shared" si="8"/>
        <v>0</v>
      </c>
    </row>
    <row r="483" spans="1:5" ht="15.75" x14ac:dyDescent="0.25">
      <c r="A483" s="2">
        <v>3</v>
      </c>
      <c r="B483" s="3" t="s">
        <v>67</v>
      </c>
      <c r="C483" s="29"/>
      <c r="D483" s="29"/>
      <c r="E483" s="47">
        <f t="shared" si="8"/>
        <v>0</v>
      </c>
    </row>
    <row r="484" spans="1:5" ht="15.75" x14ac:dyDescent="0.25">
      <c r="A484" s="2">
        <v>4</v>
      </c>
      <c r="B484" s="3" t="s">
        <v>49</v>
      </c>
      <c r="C484" s="29"/>
      <c r="D484" s="29"/>
      <c r="E484" s="47">
        <f t="shared" si="8"/>
        <v>0</v>
      </c>
    </row>
    <row r="485" spans="1:5" ht="15.75" x14ac:dyDescent="0.25">
      <c r="A485" s="2">
        <v>5</v>
      </c>
      <c r="B485" s="3" t="s">
        <v>35</v>
      </c>
      <c r="C485" s="29"/>
      <c r="D485" s="29"/>
      <c r="E485" s="47">
        <f t="shared" si="8"/>
        <v>0</v>
      </c>
    </row>
    <row r="486" spans="1:5" ht="15.75" x14ac:dyDescent="0.25">
      <c r="A486" s="2">
        <v>6</v>
      </c>
      <c r="B486" s="3" t="s">
        <v>20</v>
      </c>
      <c r="C486" s="29"/>
      <c r="D486" s="29"/>
      <c r="E486" s="47">
        <f t="shared" si="8"/>
        <v>0</v>
      </c>
    </row>
    <row r="487" spans="1:5" ht="15.75" x14ac:dyDescent="0.25">
      <c r="A487" s="2">
        <v>7</v>
      </c>
      <c r="B487" s="3" t="s">
        <v>42</v>
      </c>
      <c r="C487" s="29"/>
      <c r="D487" s="29"/>
      <c r="E487" s="47">
        <f t="shared" si="8"/>
        <v>0</v>
      </c>
    </row>
    <row r="488" spans="1:5" ht="15.75" x14ac:dyDescent="0.25">
      <c r="A488" s="2">
        <v>7</v>
      </c>
      <c r="B488" s="3" t="s">
        <v>11</v>
      </c>
      <c r="C488" s="29"/>
      <c r="D488" s="29"/>
      <c r="E488" s="47">
        <f t="shared" si="8"/>
        <v>0</v>
      </c>
    </row>
    <row r="489" spans="1:5" ht="15.75" x14ac:dyDescent="0.25">
      <c r="A489" s="2">
        <v>9</v>
      </c>
      <c r="B489" s="3" t="s">
        <v>97</v>
      </c>
      <c r="C489" s="29"/>
      <c r="D489" s="29"/>
      <c r="E489" s="47">
        <f t="shared" si="8"/>
        <v>0</v>
      </c>
    </row>
    <row r="490" spans="1:5" ht="15.75" x14ac:dyDescent="0.25">
      <c r="A490" s="2">
        <v>10</v>
      </c>
      <c r="B490" s="3" t="s">
        <v>92</v>
      </c>
      <c r="C490" s="29"/>
      <c r="D490" s="29"/>
      <c r="E490" s="47">
        <f t="shared" si="8"/>
        <v>0</v>
      </c>
    </row>
    <row r="491" spans="1:5" ht="15.75" x14ac:dyDescent="0.25">
      <c r="A491" s="2">
        <v>11</v>
      </c>
      <c r="B491" s="3" t="s">
        <v>39</v>
      </c>
      <c r="C491" s="29"/>
      <c r="D491" s="29"/>
      <c r="E491" s="47">
        <f t="shared" si="8"/>
        <v>0</v>
      </c>
    </row>
    <row r="492" spans="1:5" ht="15.75" x14ac:dyDescent="0.25">
      <c r="A492" s="2">
        <v>12</v>
      </c>
      <c r="B492" s="3" t="s">
        <v>44</v>
      </c>
      <c r="C492" s="29"/>
      <c r="D492" s="29"/>
      <c r="E492" s="47">
        <f t="shared" si="8"/>
        <v>0</v>
      </c>
    </row>
    <row r="493" spans="1:5" ht="15.75" x14ac:dyDescent="0.25">
      <c r="A493" s="2">
        <v>13</v>
      </c>
      <c r="B493" s="3" t="s">
        <v>27</v>
      </c>
      <c r="C493" s="29"/>
      <c r="D493" s="29"/>
      <c r="E493" s="47">
        <f t="shared" si="8"/>
        <v>0</v>
      </c>
    </row>
    <row r="494" spans="1:5" ht="15.75" x14ac:dyDescent="0.25">
      <c r="A494" s="2">
        <v>14</v>
      </c>
      <c r="B494" s="3" t="s">
        <v>70</v>
      </c>
      <c r="C494" s="29"/>
      <c r="D494" s="29"/>
      <c r="E494" s="47">
        <f t="shared" si="8"/>
        <v>0</v>
      </c>
    </row>
    <row r="495" spans="1:5" ht="15.75" x14ac:dyDescent="0.25">
      <c r="A495" s="2">
        <v>15</v>
      </c>
      <c r="B495" s="3" t="s">
        <v>113</v>
      </c>
      <c r="C495" s="29"/>
      <c r="D495" s="29"/>
      <c r="E495" s="47">
        <f t="shared" si="8"/>
        <v>0</v>
      </c>
    </row>
    <row r="496" spans="1:5" ht="15.75" x14ac:dyDescent="0.25">
      <c r="A496" s="2">
        <v>16</v>
      </c>
      <c r="B496" s="3" t="s">
        <v>109</v>
      </c>
      <c r="C496" s="29"/>
      <c r="D496" s="29"/>
      <c r="E496" s="47">
        <f t="shared" si="8"/>
        <v>0</v>
      </c>
    </row>
    <row r="497" spans="1:5" ht="15.75" x14ac:dyDescent="0.25">
      <c r="A497" s="2">
        <v>17</v>
      </c>
      <c r="B497" s="3" t="s">
        <v>76</v>
      </c>
      <c r="C497" s="29"/>
      <c r="D497" s="29"/>
      <c r="E497" s="47">
        <f t="shared" si="8"/>
        <v>0</v>
      </c>
    </row>
    <row r="498" spans="1:5" ht="15.75" x14ac:dyDescent="0.25">
      <c r="A498" s="2">
        <v>17</v>
      </c>
      <c r="B498" s="3" t="s">
        <v>55</v>
      </c>
      <c r="C498" s="29"/>
      <c r="D498" s="29"/>
      <c r="E498" s="47">
        <f t="shared" si="8"/>
        <v>0</v>
      </c>
    </row>
    <row r="499" spans="1:5" ht="15.75" x14ac:dyDescent="0.25">
      <c r="A499" s="2">
        <v>19</v>
      </c>
      <c r="B499" s="3" t="s">
        <v>40</v>
      </c>
      <c r="C499" s="29"/>
      <c r="D499" s="29"/>
      <c r="E499" s="47">
        <f t="shared" si="8"/>
        <v>0</v>
      </c>
    </row>
    <row r="500" spans="1:5" ht="15.75" x14ac:dyDescent="0.25">
      <c r="A500" s="2">
        <v>20</v>
      </c>
      <c r="B500" s="3" t="s">
        <v>75</v>
      </c>
      <c r="C500" s="29"/>
      <c r="D500" s="29"/>
      <c r="E500" s="47">
        <f t="shared" si="8"/>
        <v>0</v>
      </c>
    </row>
    <row r="501" spans="1:5" ht="15.75" x14ac:dyDescent="0.25">
      <c r="A501" s="2">
        <v>21</v>
      </c>
      <c r="B501" s="3" t="s">
        <v>105</v>
      </c>
      <c r="C501" s="29"/>
      <c r="D501" s="29"/>
      <c r="E501" s="47">
        <f t="shared" si="8"/>
        <v>0</v>
      </c>
    </row>
    <row r="502" spans="1:5" ht="15.75" x14ac:dyDescent="0.25">
      <c r="A502" s="2">
        <v>22</v>
      </c>
      <c r="B502" s="3" t="s">
        <v>28</v>
      </c>
      <c r="C502" s="29"/>
      <c r="D502" s="29"/>
      <c r="E502" s="47">
        <f t="shared" si="8"/>
        <v>0</v>
      </c>
    </row>
    <row r="503" spans="1:5" ht="15.75" x14ac:dyDescent="0.25">
      <c r="A503" s="2">
        <v>23</v>
      </c>
      <c r="B503" s="3" t="s">
        <v>36</v>
      </c>
      <c r="C503" s="29"/>
      <c r="D503" s="29"/>
      <c r="E503" s="47">
        <f t="shared" si="8"/>
        <v>0</v>
      </c>
    </row>
    <row r="504" spans="1:5" ht="15.75" x14ac:dyDescent="0.25">
      <c r="A504" s="2">
        <v>24</v>
      </c>
      <c r="B504" s="3" t="s">
        <v>94</v>
      </c>
      <c r="C504" s="29"/>
      <c r="D504" s="29"/>
      <c r="E504" s="47">
        <f t="shared" si="8"/>
        <v>0</v>
      </c>
    </row>
    <row r="505" spans="1:5" ht="15.75" x14ac:dyDescent="0.25">
      <c r="A505" s="2">
        <v>24</v>
      </c>
      <c r="B505" s="3" t="s">
        <v>71</v>
      </c>
      <c r="C505" s="29"/>
      <c r="D505" s="29"/>
      <c r="E505" s="47">
        <f t="shared" si="8"/>
        <v>0</v>
      </c>
    </row>
    <row r="506" spans="1:5" ht="15.75" x14ac:dyDescent="0.25">
      <c r="A506" s="2">
        <v>26</v>
      </c>
      <c r="B506" s="3" t="s">
        <v>53</v>
      </c>
      <c r="C506" s="29"/>
      <c r="D506" s="29"/>
      <c r="E506" s="47">
        <f t="shared" si="8"/>
        <v>0</v>
      </c>
    </row>
    <row r="507" spans="1:5" ht="15.75" x14ac:dyDescent="0.25">
      <c r="A507" s="2">
        <v>27</v>
      </c>
      <c r="B507" s="3" t="s">
        <v>63</v>
      </c>
      <c r="C507" s="29"/>
      <c r="D507" s="29"/>
      <c r="E507" s="47">
        <f t="shared" si="8"/>
        <v>0</v>
      </c>
    </row>
    <row r="508" spans="1:5" ht="15.75" x14ac:dyDescent="0.25">
      <c r="A508" s="2">
        <v>27</v>
      </c>
      <c r="B508" s="3" t="s">
        <v>31</v>
      </c>
      <c r="C508" s="29"/>
      <c r="D508" s="29"/>
      <c r="E508" s="47">
        <f t="shared" si="8"/>
        <v>0</v>
      </c>
    </row>
    <row r="509" spans="1:5" ht="15.75" x14ac:dyDescent="0.25">
      <c r="A509" s="2">
        <v>29</v>
      </c>
      <c r="B509" s="3" t="s">
        <v>24</v>
      </c>
      <c r="C509" s="29"/>
      <c r="D509" s="29"/>
      <c r="E509" s="47">
        <f t="shared" si="8"/>
        <v>0</v>
      </c>
    </row>
    <row r="510" spans="1:5" ht="15.75" x14ac:dyDescent="0.25">
      <c r="A510" s="2">
        <v>30</v>
      </c>
      <c r="B510" s="3" t="s">
        <v>72</v>
      </c>
      <c r="C510" s="29"/>
      <c r="D510" s="29"/>
      <c r="E510" s="47">
        <f t="shared" si="8"/>
        <v>0</v>
      </c>
    </row>
    <row r="511" spans="1:5" ht="15.75" x14ac:dyDescent="0.25">
      <c r="A511" s="2">
        <v>31</v>
      </c>
      <c r="B511" s="3" t="s">
        <v>73</v>
      </c>
      <c r="C511" s="29"/>
      <c r="D511" s="29"/>
      <c r="E511" s="47">
        <f t="shared" si="8"/>
        <v>0</v>
      </c>
    </row>
    <row r="512" spans="1:5" ht="15.75" x14ac:dyDescent="0.25">
      <c r="A512" s="2">
        <v>32</v>
      </c>
      <c r="B512" s="3" t="s">
        <v>108</v>
      </c>
      <c r="C512" s="29"/>
      <c r="D512" s="29"/>
      <c r="E512" s="47">
        <f t="shared" si="8"/>
        <v>0</v>
      </c>
    </row>
    <row r="513" spans="1:5" ht="15.75" x14ac:dyDescent="0.25">
      <c r="A513" s="2">
        <v>33</v>
      </c>
      <c r="B513" s="3" t="s">
        <v>18</v>
      </c>
      <c r="C513" s="29"/>
      <c r="D513" s="29"/>
      <c r="E513" s="47">
        <f t="shared" si="8"/>
        <v>0</v>
      </c>
    </row>
    <row r="514" spans="1:5" ht="15.75" x14ac:dyDescent="0.25">
      <c r="A514" s="2">
        <v>34</v>
      </c>
      <c r="B514" s="3" t="s">
        <v>34</v>
      </c>
      <c r="C514" s="29"/>
      <c r="D514" s="29"/>
      <c r="E514" s="47">
        <f t="shared" si="8"/>
        <v>0</v>
      </c>
    </row>
    <row r="515" spans="1:5" ht="15.75" x14ac:dyDescent="0.25">
      <c r="A515" s="2">
        <v>35</v>
      </c>
      <c r="B515" s="3" t="s">
        <v>111</v>
      </c>
      <c r="C515" s="29"/>
      <c r="D515" s="29"/>
      <c r="E515" s="47">
        <f t="shared" si="8"/>
        <v>0</v>
      </c>
    </row>
    <row r="516" spans="1:5" ht="15.75" x14ac:dyDescent="0.25">
      <c r="A516" s="2">
        <v>36</v>
      </c>
      <c r="B516" s="3" t="s">
        <v>2</v>
      </c>
      <c r="C516" s="29"/>
      <c r="D516" s="29"/>
      <c r="E516" s="47">
        <f t="shared" si="8"/>
        <v>0</v>
      </c>
    </row>
    <row r="517" spans="1:5" ht="15.75" x14ac:dyDescent="0.25">
      <c r="A517" s="2">
        <v>37</v>
      </c>
      <c r="B517" s="3" t="s">
        <v>59</v>
      </c>
      <c r="C517" s="29"/>
      <c r="D517" s="29"/>
      <c r="E517" s="47">
        <f t="shared" si="8"/>
        <v>0</v>
      </c>
    </row>
    <row r="518" spans="1:5" ht="15.75" x14ac:dyDescent="0.25">
      <c r="A518" s="2">
        <v>38</v>
      </c>
      <c r="B518" s="3" t="s">
        <v>93</v>
      </c>
      <c r="C518" s="29"/>
      <c r="D518" s="29"/>
      <c r="E518" s="47">
        <f t="shared" si="8"/>
        <v>0</v>
      </c>
    </row>
    <row r="519" spans="1:5" ht="15.75" x14ac:dyDescent="0.25">
      <c r="A519" s="2">
        <v>39</v>
      </c>
      <c r="B519" s="3" t="s">
        <v>112</v>
      </c>
      <c r="C519" s="29"/>
      <c r="D519" s="29"/>
      <c r="E519" s="47">
        <f t="shared" si="8"/>
        <v>0</v>
      </c>
    </row>
    <row r="520" spans="1:5" ht="15.75" x14ac:dyDescent="0.25">
      <c r="A520" s="2">
        <v>40</v>
      </c>
      <c r="B520" s="3" t="s">
        <v>46</v>
      </c>
      <c r="C520" s="29"/>
      <c r="D520" s="29"/>
      <c r="E520" s="47">
        <f t="shared" si="8"/>
        <v>0</v>
      </c>
    </row>
    <row r="521" spans="1:5" ht="15.75" x14ac:dyDescent="0.25">
      <c r="A521" s="2">
        <v>41</v>
      </c>
      <c r="B521" s="3" t="s">
        <v>62</v>
      </c>
      <c r="C521" s="29"/>
      <c r="D521" s="29"/>
      <c r="E521" s="47">
        <f t="shared" si="8"/>
        <v>0</v>
      </c>
    </row>
    <row r="522" spans="1:5" ht="15.75" x14ac:dyDescent="0.25">
      <c r="A522" s="2">
        <v>42</v>
      </c>
      <c r="B522" s="3" t="s">
        <v>68</v>
      </c>
      <c r="C522" s="29"/>
      <c r="D522" s="29"/>
      <c r="E522" s="47">
        <f t="shared" si="8"/>
        <v>0</v>
      </c>
    </row>
    <row r="523" spans="1:5" ht="15.75" x14ac:dyDescent="0.25">
      <c r="A523" s="2">
        <v>43</v>
      </c>
      <c r="B523" s="3" t="s">
        <v>110</v>
      </c>
      <c r="C523" s="29"/>
      <c r="D523" s="29"/>
      <c r="E523" s="47">
        <f t="shared" si="8"/>
        <v>0</v>
      </c>
    </row>
    <row r="524" spans="1:5" ht="15.75" x14ac:dyDescent="0.25">
      <c r="A524" s="2">
        <v>44</v>
      </c>
      <c r="B524" s="3" t="s">
        <v>43</v>
      </c>
      <c r="C524" s="29"/>
      <c r="D524" s="29"/>
      <c r="E524" s="47">
        <f t="shared" si="8"/>
        <v>0</v>
      </c>
    </row>
    <row r="525" spans="1:5" ht="15.75" x14ac:dyDescent="0.25">
      <c r="A525" s="2"/>
      <c r="B525" s="9" t="s">
        <v>10</v>
      </c>
      <c r="C525" s="41" t="e">
        <f>AVERAGE(C481:C524)</f>
        <v>#DIV/0!</v>
      </c>
      <c r="D525" s="41" t="e">
        <f>AVERAGE(D481:D524)</f>
        <v>#DIV/0!</v>
      </c>
      <c r="E525" s="31">
        <f>SUM(E481:E524)/COUNT(E481:E524)</f>
        <v>0</v>
      </c>
    </row>
    <row r="526" spans="1:5" ht="15.75" x14ac:dyDescent="0.25">
      <c r="C526" s="39"/>
      <c r="D526" s="40"/>
      <c r="E526" s="38"/>
    </row>
    <row r="527" spans="1:5" ht="18" x14ac:dyDescent="0.25">
      <c r="B527" s="4" t="s">
        <v>15</v>
      </c>
      <c r="C527" s="2"/>
      <c r="D527" s="2"/>
      <c r="E527" s="2"/>
    </row>
    <row r="528" spans="1:5" ht="15" x14ac:dyDescent="0.2">
      <c r="B528" s="18">
        <v>44442</v>
      </c>
      <c r="C528" s="1" t="s">
        <v>1</v>
      </c>
      <c r="D528" s="1" t="s">
        <v>3</v>
      </c>
      <c r="E528" s="1" t="s">
        <v>0</v>
      </c>
    </row>
    <row r="529" spans="1:5" ht="15.75" x14ac:dyDescent="0.25">
      <c r="A529" s="2">
        <v>1</v>
      </c>
      <c r="B529" s="3" t="s">
        <v>26</v>
      </c>
      <c r="C529" s="29"/>
      <c r="D529" s="29"/>
      <c r="E529" s="47">
        <f t="shared" ref="E529:E564" si="9">C529+D529</f>
        <v>0</v>
      </c>
    </row>
    <row r="530" spans="1:5" ht="15.75" x14ac:dyDescent="0.25">
      <c r="A530" s="2">
        <v>2</v>
      </c>
      <c r="B530" s="3" t="s">
        <v>53</v>
      </c>
      <c r="C530" s="29"/>
      <c r="D530" s="29"/>
      <c r="E530" s="47">
        <f t="shared" si="9"/>
        <v>0</v>
      </c>
    </row>
    <row r="531" spans="1:5" ht="15.75" x14ac:dyDescent="0.25">
      <c r="A531" s="2">
        <v>3</v>
      </c>
      <c r="B531" s="3" t="s">
        <v>67</v>
      </c>
      <c r="C531" s="29"/>
      <c r="D531" s="29"/>
      <c r="E531" s="47">
        <f t="shared" si="9"/>
        <v>0</v>
      </c>
    </row>
    <row r="532" spans="1:5" ht="15.75" x14ac:dyDescent="0.25">
      <c r="A532" s="2">
        <v>4</v>
      </c>
      <c r="B532" s="3" t="s">
        <v>49</v>
      </c>
      <c r="C532" s="29"/>
      <c r="D532" s="29"/>
      <c r="E532" s="47">
        <f t="shared" si="9"/>
        <v>0</v>
      </c>
    </row>
    <row r="533" spans="1:5" ht="15.75" x14ac:dyDescent="0.25">
      <c r="A533" s="2">
        <v>5</v>
      </c>
      <c r="B533" s="3" t="s">
        <v>65</v>
      </c>
      <c r="C533" s="29"/>
      <c r="D533" s="29"/>
      <c r="E533" s="47">
        <f t="shared" si="9"/>
        <v>0</v>
      </c>
    </row>
    <row r="534" spans="1:5" ht="15.75" x14ac:dyDescent="0.25">
      <c r="A534" s="2">
        <v>6</v>
      </c>
      <c r="B534" s="3" t="s">
        <v>63</v>
      </c>
      <c r="C534" s="29"/>
      <c r="D534" s="29"/>
      <c r="E534" s="47">
        <f t="shared" si="9"/>
        <v>0</v>
      </c>
    </row>
    <row r="535" spans="1:5" ht="15.75" x14ac:dyDescent="0.25">
      <c r="A535" s="2">
        <v>7</v>
      </c>
      <c r="B535" s="3" t="s">
        <v>116</v>
      </c>
      <c r="C535" s="29"/>
      <c r="D535" s="29"/>
      <c r="E535" s="47">
        <f t="shared" si="9"/>
        <v>0</v>
      </c>
    </row>
    <row r="536" spans="1:5" ht="15.75" x14ac:dyDescent="0.25">
      <c r="A536" s="2">
        <v>8</v>
      </c>
      <c r="B536" s="3" t="s">
        <v>27</v>
      </c>
      <c r="C536" s="29"/>
      <c r="D536" s="29"/>
      <c r="E536" s="47">
        <f t="shared" si="9"/>
        <v>0</v>
      </c>
    </row>
    <row r="537" spans="1:5" ht="15.75" x14ac:dyDescent="0.25">
      <c r="A537" s="2">
        <v>9</v>
      </c>
      <c r="B537" s="3" t="s">
        <v>20</v>
      </c>
      <c r="C537" s="29"/>
      <c r="D537" s="29"/>
      <c r="E537" s="47">
        <f t="shared" si="9"/>
        <v>0</v>
      </c>
    </row>
    <row r="538" spans="1:5" ht="15.75" x14ac:dyDescent="0.25">
      <c r="A538" s="2">
        <v>10</v>
      </c>
      <c r="B538" s="3" t="s">
        <v>105</v>
      </c>
      <c r="C538" s="29"/>
      <c r="D538" s="29"/>
      <c r="E538" s="47">
        <f t="shared" si="9"/>
        <v>0</v>
      </c>
    </row>
    <row r="539" spans="1:5" ht="15.75" x14ac:dyDescent="0.25">
      <c r="A539" s="2">
        <v>10</v>
      </c>
      <c r="B539" s="3" t="s">
        <v>11</v>
      </c>
      <c r="C539" s="29"/>
      <c r="D539" s="29"/>
      <c r="E539" s="47">
        <f t="shared" si="9"/>
        <v>0</v>
      </c>
    </row>
    <row r="540" spans="1:5" ht="15.75" x14ac:dyDescent="0.25">
      <c r="A540" s="2">
        <v>12</v>
      </c>
      <c r="B540" s="3" t="s">
        <v>70</v>
      </c>
      <c r="C540" s="29"/>
      <c r="D540" s="29"/>
      <c r="E540" s="47">
        <f t="shared" si="9"/>
        <v>0</v>
      </c>
    </row>
    <row r="541" spans="1:5" ht="15.75" x14ac:dyDescent="0.25">
      <c r="A541" s="2">
        <v>12</v>
      </c>
      <c r="B541" s="3" t="s">
        <v>39</v>
      </c>
      <c r="C541" s="29"/>
      <c r="D541" s="29"/>
      <c r="E541" s="47">
        <f t="shared" si="9"/>
        <v>0</v>
      </c>
    </row>
    <row r="542" spans="1:5" ht="15.75" x14ac:dyDescent="0.25">
      <c r="A542" s="2">
        <v>14</v>
      </c>
      <c r="B542" s="3" t="s">
        <v>42</v>
      </c>
      <c r="C542" s="29"/>
      <c r="D542" s="29"/>
      <c r="E542" s="47">
        <f t="shared" si="9"/>
        <v>0</v>
      </c>
    </row>
    <row r="543" spans="1:5" ht="15.75" x14ac:dyDescent="0.25">
      <c r="A543" s="2">
        <v>15</v>
      </c>
      <c r="B543" s="3" t="s">
        <v>103</v>
      </c>
      <c r="C543" s="29"/>
      <c r="D543" s="29"/>
      <c r="E543" s="47">
        <f t="shared" si="9"/>
        <v>0</v>
      </c>
    </row>
    <row r="544" spans="1:5" ht="15.75" x14ac:dyDescent="0.25">
      <c r="A544" s="2">
        <v>15</v>
      </c>
      <c r="B544" s="3" t="s">
        <v>40</v>
      </c>
      <c r="C544" s="29"/>
      <c r="D544" s="29"/>
      <c r="E544" s="47">
        <f t="shared" si="9"/>
        <v>0</v>
      </c>
    </row>
    <row r="545" spans="1:5" ht="15.75" x14ac:dyDescent="0.25">
      <c r="A545" s="2">
        <v>17</v>
      </c>
      <c r="B545" s="3" t="s">
        <v>80</v>
      </c>
      <c r="C545" s="29"/>
      <c r="D545" s="29"/>
      <c r="E545" s="47">
        <f t="shared" si="9"/>
        <v>0</v>
      </c>
    </row>
    <row r="546" spans="1:5" ht="15.75" x14ac:dyDescent="0.25">
      <c r="A546" s="2">
        <v>18</v>
      </c>
      <c r="B546" s="3" t="s">
        <v>18</v>
      </c>
      <c r="C546" s="29"/>
      <c r="D546" s="29"/>
      <c r="E546" s="47">
        <f t="shared" si="9"/>
        <v>0</v>
      </c>
    </row>
    <row r="547" spans="1:5" ht="15.75" x14ac:dyDescent="0.25">
      <c r="A547" s="2">
        <v>19</v>
      </c>
      <c r="B547" s="3" t="s">
        <v>95</v>
      </c>
      <c r="C547" s="29"/>
      <c r="D547" s="29"/>
      <c r="E547" s="47">
        <f t="shared" si="9"/>
        <v>0</v>
      </c>
    </row>
    <row r="548" spans="1:5" ht="15.75" x14ac:dyDescent="0.25">
      <c r="A548" s="2">
        <v>20</v>
      </c>
      <c r="B548" s="3" t="s">
        <v>56</v>
      </c>
      <c r="C548" s="29"/>
      <c r="D548" s="29"/>
      <c r="E548" s="47">
        <f t="shared" si="9"/>
        <v>0</v>
      </c>
    </row>
    <row r="549" spans="1:5" ht="15.75" x14ac:dyDescent="0.25">
      <c r="A549" s="2">
        <v>21</v>
      </c>
      <c r="B549" s="3" t="s">
        <v>28</v>
      </c>
      <c r="C549" s="29"/>
      <c r="D549" s="29"/>
      <c r="E549" s="47">
        <f t="shared" si="9"/>
        <v>0</v>
      </c>
    </row>
    <row r="550" spans="1:5" ht="15.75" x14ac:dyDescent="0.25">
      <c r="A550" s="2">
        <v>22</v>
      </c>
      <c r="B550" s="3" t="s">
        <v>71</v>
      </c>
      <c r="C550" s="29"/>
      <c r="D550" s="29"/>
      <c r="E550" s="47">
        <f t="shared" si="9"/>
        <v>0</v>
      </c>
    </row>
    <row r="551" spans="1:5" ht="15.75" x14ac:dyDescent="0.25">
      <c r="A551" s="2">
        <v>23</v>
      </c>
      <c r="B551" s="3" t="s">
        <v>108</v>
      </c>
      <c r="C551" s="29"/>
      <c r="D551" s="29"/>
      <c r="E551" s="47">
        <f t="shared" si="9"/>
        <v>0</v>
      </c>
    </row>
    <row r="552" spans="1:5" ht="15.75" x14ac:dyDescent="0.25">
      <c r="A552" s="2">
        <v>24</v>
      </c>
      <c r="B552" s="3" t="s">
        <v>21</v>
      </c>
      <c r="C552" s="29"/>
      <c r="D552" s="29"/>
      <c r="E552" s="47">
        <f t="shared" si="9"/>
        <v>0</v>
      </c>
    </row>
    <row r="553" spans="1:5" ht="15.75" x14ac:dyDescent="0.25">
      <c r="A553" s="2">
        <v>25</v>
      </c>
      <c r="B553" s="3" t="s">
        <v>115</v>
      </c>
      <c r="C553" s="29"/>
      <c r="D553" s="29"/>
      <c r="E553" s="47">
        <f t="shared" si="9"/>
        <v>0</v>
      </c>
    </row>
    <row r="554" spans="1:5" ht="15.75" x14ac:dyDescent="0.25">
      <c r="A554" s="2">
        <v>26</v>
      </c>
      <c r="B554" s="3" t="s">
        <v>2</v>
      </c>
      <c r="C554" s="29"/>
      <c r="D554" s="29"/>
      <c r="E554" s="47">
        <f t="shared" si="9"/>
        <v>0</v>
      </c>
    </row>
    <row r="555" spans="1:5" ht="15.75" x14ac:dyDescent="0.25">
      <c r="A555" s="2">
        <v>27</v>
      </c>
      <c r="B555" s="3" t="s">
        <v>24</v>
      </c>
      <c r="C555" s="29"/>
      <c r="D555" s="29"/>
      <c r="E555" s="47">
        <f t="shared" si="9"/>
        <v>0</v>
      </c>
    </row>
    <row r="556" spans="1:5" ht="15.75" x14ac:dyDescent="0.25">
      <c r="A556" s="2">
        <v>28</v>
      </c>
      <c r="B556" s="3" t="s">
        <v>34</v>
      </c>
      <c r="C556" s="29"/>
      <c r="D556" s="29"/>
      <c r="E556" s="47">
        <f t="shared" si="9"/>
        <v>0</v>
      </c>
    </row>
    <row r="557" spans="1:5" ht="15.75" x14ac:dyDescent="0.25">
      <c r="A557" s="2">
        <v>29</v>
      </c>
      <c r="B557" s="3" t="s">
        <v>72</v>
      </c>
      <c r="C557" s="29"/>
      <c r="D557" s="29"/>
      <c r="E557" s="47">
        <f t="shared" si="9"/>
        <v>0</v>
      </c>
    </row>
    <row r="558" spans="1:5" ht="15.75" x14ac:dyDescent="0.25">
      <c r="A558" s="2">
        <v>29</v>
      </c>
      <c r="B558" s="3" t="s">
        <v>43</v>
      </c>
      <c r="C558" s="29"/>
      <c r="D558" s="29"/>
      <c r="E558" s="47">
        <f t="shared" si="9"/>
        <v>0</v>
      </c>
    </row>
    <row r="559" spans="1:5" ht="15.75" x14ac:dyDescent="0.25">
      <c r="A559" s="2">
        <v>31</v>
      </c>
      <c r="B559" s="3" t="s">
        <v>31</v>
      </c>
      <c r="C559" s="29"/>
      <c r="D559" s="29"/>
      <c r="E559" s="47">
        <f t="shared" si="9"/>
        <v>0</v>
      </c>
    </row>
    <row r="560" spans="1:5" ht="15.75" x14ac:dyDescent="0.25">
      <c r="A560" s="2">
        <v>32</v>
      </c>
      <c r="B560" s="3" t="s">
        <v>37</v>
      </c>
      <c r="C560" s="29"/>
      <c r="D560" s="29"/>
      <c r="E560" s="47">
        <f t="shared" si="9"/>
        <v>0</v>
      </c>
    </row>
    <row r="561" spans="1:6" ht="15.75" x14ac:dyDescent="0.25">
      <c r="A561" s="2">
        <v>33</v>
      </c>
      <c r="B561" s="3" t="s">
        <v>44</v>
      </c>
      <c r="C561" s="29"/>
      <c r="D561" s="29"/>
      <c r="E561" s="47">
        <f t="shared" si="9"/>
        <v>0</v>
      </c>
    </row>
    <row r="562" spans="1:6" ht="15.75" x14ac:dyDescent="0.25">
      <c r="A562" s="2">
        <v>33</v>
      </c>
      <c r="B562" s="3" t="s">
        <v>79</v>
      </c>
      <c r="C562" s="29"/>
      <c r="D562" s="29"/>
      <c r="E562" s="47">
        <f t="shared" si="9"/>
        <v>0</v>
      </c>
    </row>
    <row r="563" spans="1:6" ht="15.75" x14ac:dyDescent="0.25">
      <c r="A563" s="2">
        <v>35</v>
      </c>
      <c r="B563" s="3" t="s">
        <v>78</v>
      </c>
      <c r="C563" s="29"/>
      <c r="D563" s="29"/>
      <c r="E563" s="47">
        <f t="shared" si="9"/>
        <v>0</v>
      </c>
    </row>
    <row r="564" spans="1:6" ht="15.75" x14ac:dyDescent="0.25">
      <c r="A564" s="2">
        <v>36</v>
      </c>
      <c r="B564" s="3" t="s">
        <v>46</v>
      </c>
      <c r="C564" s="29"/>
      <c r="D564" s="29"/>
      <c r="E564" s="47">
        <f t="shared" si="9"/>
        <v>0</v>
      </c>
    </row>
    <row r="565" spans="1:6" ht="15.75" x14ac:dyDescent="0.25">
      <c r="A565" s="2"/>
      <c r="B565" s="9" t="s">
        <v>10</v>
      </c>
      <c r="C565" s="41" t="e">
        <f>AVERAGE(C529:C564)</f>
        <v>#DIV/0!</v>
      </c>
      <c r="D565" s="41" t="e">
        <f>AVERAGE(D529:D564)</f>
        <v>#DIV/0!</v>
      </c>
      <c r="E565" s="31">
        <f>SUM(E529:E564)/COUNT(E529:E564)</f>
        <v>0</v>
      </c>
    </row>
    <row r="566" spans="1:6" ht="15" x14ac:dyDescent="0.2">
      <c r="C566" s="2"/>
      <c r="D566" s="2"/>
      <c r="E566" s="2"/>
    </row>
    <row r="567" spans="1:6" ht="18" x14ac:dyDescent="0.25">
      <c r="B567" s="4" t="s">
        <v>16</v>
      </c>
      <c r="C567" s="2"/>
      <c r="D567" s="2"/>
      <c r="E567" s="2"/>
      <c r="F567" s="1"/>
    </row>
    <row r="568" spans="1:6" ht="15" x14ac:dyDescent="0.2">
      <c r="B568" s="18">
        <v>44449</v>
      </c>
      <c r="C568" s="1" t="s">
        <v>1</v>
      </c>
      <c r="D568" s="2" t="s">
        <v>3</v>
      </c>
      <c r="E568" s="1" t="s">
        <v>0</v>
      </c>
      <c r="F568" s="1"/>
    </row>
    <row r="569" spans="1:6" ht="15.75" x14ac:dyDescent="0.25">
      <c r="A569" s="2">
        <v>1</v>
      </c>
      <c r="B569" s="3" t="s">
        <v>26</v>
      </c>
      <c r="C569" s="29"/>
      <c r="D569" s="29"/>
      <c r="E569" s="47">
        <f t="shared" ref="E569:E609" si="10">C569+D569</f>
        <v>0</v>
      </c>
      <c r="F569" s="42"/>
    </row>
    <row r="570" spans="1:6" ht="15.75" x14ac:dyDescent="0.25">
      <c r="A570" s="2">
        <v>2</v>
      </c>
      <c r="B570" s="3" t="s">
        <v>29</v>
      </c>
      <c r="C570" s="29"/>
      <c r="D570" s="29"/>
      <c r="E570" s="47">
        <f t="shared" si="10"/>
        <v>0</v>
      </c>
      <c r="F570" s="42"/>
    </row>
    <row r="571" spans="1:6" ht="15.75" x14ac:dyDescent="0.25">
      <c r="A571" s="2">
        <v>3</v>
      </c>
      <c r="B571" s="3" t="s">
        <v>27</v>
      </c>
      <c r="C571" s="29"/>
      <c r="D571" s="29"/>
      <c r="E571" s="47">
        <f t="shared" si="10"/>
        <v>0</v>
      </c>
      <c r="F571" s="42"/>
    </row>
    <row r="572" spans="1:6" ht="15.75" x14ac:dyDescent="0.25">
      <c r="A572" s="2">
        <v>4</v>
      </c>
      <c r="B572" s="3" t="s">
        <v>67</v>
      </c>
      <c r="C572" s="29"/>
      <c r="D572" s="29"/>
      <c r="E572" s="47">
        <f t="shared" si="10"/>
        <v>0</v>
      </c>
      <c r="F572" s="42"/>
    </row>
    <row r="573" spans="1:6" ht="15.75" x14ac:dyDescent="0.25">
      <c r="A573" s="2">
        <v>5</v>
      </c>
      <c r="B573" s="3" t="s">
        <v>42</v>
      </c>
      <c r="C573" s="29"/>
      <c r="D573" s="29"/>
      <c r="E573" s="47">
        <f t="shared" si="10"/>
        <v>0</v>
      </c>
      <c r="F573" s="42"/>
    </row>
    <row r="574" spans="1:6" ht="15.75" x14ac:dyDescent="0.25">
      <c r="A574" s="2">
        <v>6</v>
      </c>
      <c r="B574" s="3" t="s">
        <v>49</v>
      </c>
      <c r="C574" s="29"/>
      <c r="D574" s="29"/>
      <c r="E574" s="47">
        <f t="shared" si="10"/>
        <v>0</v>
      </c>
      <c r="F574" s="42"/>
    </row>
    <row r="575" spans="1:6" ht="15.75" x14ac:dyDescent="0.25">
      <c r="A575" s="2">
        <v>6</v>
      </c>
      <c r="B575" s="3" t="s">
        <v>11</v>
      </c>
      <c r="C575" s="29"/>
      <c r="D575" s="29"/>
      <c r="E575" s="47">
        <f t="shared" si="10"/>
        <v>0</v>
      </c>
      <c r="F575" s="42"/>
    </row>
    <row r="576" spans="1:6" ht="15.75" x14ac:dyDescent="0.25">
      <c r="A576" s="2">
        <v>8</v>
      </c>
      <c r="B576" s="3" t="s">
        <v>97</v>
      </c>
      <c r="C576" s="29"/>
      <c r="D576" s="29"/>
      <c r="E576" s="47">
        <f t="shared" si="10"/>
        <v>0</v>
      </c>
      <c r="F576" s="42"/>
    </row>
    <row r="577" spans="1:6" ht="15.75" x14ac:dyDescent="0.25">
      <c r="A577" s="2">
        <v>8</v>
      </c>
      <c r="B577" s="3" t="s">
        <v>53</v>
      </c>
      <c r="C577" s="29"/>
      <c r="D577" s="29"/>
      <c r="E577" s="47">
        <f t="shared" si="10"/>
        <v>0</v>
      </c>
      <c r="F577" s="42"/>
    </row>
    <row r="578" spans="1:6" ht="15.75" x14ac:dyDescent="0.25">
      <c r="A578" s="2">
        <v>10</v>
      </c>
      <c r="B578" s="3" t="s">
        <v>63</v>
      </c>
      <c r="C578" s="29"/>
      <c r="D578" s="29"/>
      <c r="E578" s="47">
        <f t="shared" si="10"/>
        <v>0</v>
      </c>
      <c r="F578" s="42"/>
    </row>
    <row r="579" spans="1:6" ht="15.75" x14ac:dyDescent="0.25">
      <c r="A579" s="2">
        <v>11</v>
      </c>
      <c r="B579" s="3" t="s">
        <v>39</v>
      </c>
      <c r="C579" s="29"/>
      <c r="D579" s="29"/>
      <c r="E579" s="47">
        <f t="shared" si="10"/>
        <v>0</v>
      </c>
      <c r="F579" s="42"/>
    </row>
    <row r="580" spans="1:6" ht="15.75" x14ac:dyDescent="0.25">
      <c r="A580" s="2">
        <v>12</v>
      </c>
      <c r="B580" s="3" t="s">
        <v>105</v>
      </c>
      <c r="C580" s="29"/>
      <c r="D580" s="29"/>
      <c r="E580" s="47">
        <f t="shared" si="10"/>
        <v>0</v>
      </c>
      <c r="F580" s="42"/>
    </row>
    <row r="581" spans="1:6" ht="15.75" x14ac:dyDescent="0.25">
      <c r="A581" s="2">
        <v>13</v>
      </c>
      <c r="B581" s="3" t="s">
        <v>55</v>
      </c>
      <c r="C581" s="29"/>
      <c r="D581" s="29"/>
      <c r="E581" s="47">
        <f t="shared" si="10"/>
        <v>0</v>
      </c>
      <c r="F581" s="42"/>
    </row>
    <row r="582" spans="1:6" ht="15.75" x14ac:dyDescent="0.25">
      <c r="A582" s="2">
        <v>14</v>
      </c>
      <c r="B582" s="3" t="s">
        <v>2</v>
      </c>
      <c r="C582" s="29"/>
      <c r="D582" s="29"/>
      <c r="E582" s="47">
        <f t="shared" si="10"/>
        <v>0</v>
      </c>
      <c r="F582" s="42"/>
    </row>
    <row r="583" spans="1:6" ht="15.75" x14ac:dyDescent="0.25">
      <c r="A583" s="2">
        <v>15</v>
      </c>
      <c r="B583" s="3" t="s">
        <v>94</v>
      </c>
      <c r="C583" s="29"/>
      <c r="D583" s="29"/>
      <c r="E583" s="47">
        <f t="shared" si="10"/>
        <v>0</v>
      </c>
      <c r="F583" s="42"/>
    </row>
    <row r="584" spans="1:6" ht="15.75" x14ac:dyDescent="0.25">
      <c r="A584" s="2">
        <v>16</v>
      </c>
      <c r="B584" s="3" t="s">
        <v>71</v>
      </c>
      <c r="C584" s="29"/>
      <c r="D584" s="29"/>
      <c r="E584" s="47">
        <f t="shared" si="10"/>
        <v>0</v>
      </c>
      <c r="F584" s="42"/>
    </row>
    <row r="585" spans="1:6" ht="15.75" x14ac:dyDescent="0.25">
      <c r="A585" s="2">
        <v>17</v>
      </c>
      <c r="B585" s="3" t="s">
        <v>103</v>
      </c>
      <c r="C585" s="29"/>
      <c r="D585" s="29"/>
      <c r="E585" s="47">
        <f t="shared" si="10"/>
        <v>0</v>
      </c>
      <c r="F585" s="42"/>
    </row>
    <row r="586" spans="1:6" ht="15.75" x14ac:dyDescent="0.25">
      <c r="A586" s="2">
        <v>18</v>
      </c>
      <c r="B586" s="3" t="s">
        <v>34</v>
      </c>
      <c r="C586" s="29"/>
      <c r="D586" s="29"/>
      <c r="E586" s="47">
        <f t="shared" si="10"/>
        <v>0</v>
      </c>
      <c r="F586" s="42"/>
    </row>
    <row r="587" spans="1:6" ht="15.75" x14ac:dyDescent="0.25">
      <c r="A587" s="2">
        <v>19</v>
      </c>
      <c r="B587" s="3" t="s">
        <v>92</v>
      </c>
      <c r="C587" s="29"/>
      <c r="D587" s="29"/>
      <c r="E587" s="47">
        <f t="shared" si="10"/>
        <v>0</v>
      </c>
      <c r="F587" s="42"/>
    </row>
    <row r="588" spans="1:6" ht="15.75" x14ac:dyDescent="0.25">
      <c r="A588" s="2">
        <v>20</v>
      </c>
      <c r="B588" s="3" t="s">
        <v>80</v>
      </c>
      <c r="C588" s="29"/>
      <c r="D588" s="29"/>
      <c r="E588" s="47">
        <f t="shared" si="10"/>
        <v>0</v>
      </c>
      <c r="F588" s="42"/>
    </row>
    <row r="589" spans="1:6" ht="15.75" x14ac:dyDescent="0.25">
      <c r="A589" s="2">
        <v>21</v>
      </c>
      <c r="B589" s="3" t="s">
        <v>31</v>
      </c>
      <c r="C589" s="29"/>
      <c r="D589" s="29"/>
      <c r="E589" s="47">
        <f t="shared" si="10"/>
        <v>0</v>
      </c>
      <c r="F589" s="42"/>
    </row>
    <row r="590" spans="1:6" ht="15.75" x14ac:dyDescent="0.25">
      <c r="A590" s="2">
        <v>22</v>
      </c>
      <c r="B590" s="3" t="s">
        <v>37</v>
      </c>
      <c r="C590" s="29"/>
      <c r="D590" s="29"/>
      <c r="E590" s="47">
        <f t="shared" si="10"/>
        <v>0</v>
      </c>
      <c r="F590" s="42"/>
    </row>
    <row r="591" spans="1:6" ht="15.75" x14ac:dyDescent="0.25">
      <c r="A591" s="2">
        <v>23</v>
      </c>
      <c r="B591" s="3" t="s">
        <v>59</v>
      </c>
      <c r="C591" s="29"/>
      <c r="D591" s="29"/>
      <c r="E591" s="47">
        <f t="shared" si="10"/>
        <v>0</v>
      </c>
      <c r="F591" s="42"/>
    </row>
    <row r="592" spans="1:6" ht="15.75" x14ac:dyDescent="0.25">
      <c r="A592" s="2">
        <v>24</v>
      </c>
      <c r="B592" s="3" t="s">
        <v>44</v>
      </c>
      <c r="C592" s="29"/>
      <c r="D592" s="29"/>
      <c r="E592" s="47">
        <f t="shared" si="10"/>
        <v>0</v>
      </c>
      <c r="F592" s="42"/>
    </row>
    <row r="593" spans="1:6" ht="15.75" x14ac:dyDescent="0.25">
      <c r="A593" s="2">
        <v>24</v>
      </c>
      <c r="B593" s="3" t="s">
        <v>20</v>
      </c>
      <c r="C593" s="29"/>
      <c r="D593" s="29"/>
      <c r="E593" s="47">
        <f t="shared" si="10"/>
        <v>0</v>
      </c>
      <c r="F593" s="42"/>
    </row>
    <row r="594" spans="1:6" ht="15.75" x14ac:dyDescent="0.25">
      <c r="A594" s="2">
        <v>26</v>
      </c>
      <c r="B594" s="3" t="s">
        <v>111</v>
      </c>
      <c r="C594" s="29"/>
      <c r="D594" s="29"/>
      <c r="E594" s="47">
        <f t="shared" si="10"/>
        <v>0</v>
      </c>
      <c r="F594" s="42"/>
    </row>
    <row r="595" spans="1:6" ht="15.75" x14ac:dyDescent="0.25">
      <c r="A595" s="2">
        <v>27</v>
      </c>
      <c r="B595" s="3" t="s">
        <v>48</v>
      </c>
      <c r="C595" s="29"/>
      <c r="D595" s="29"/>
      <c r="E595" s="47">
        <f t="shared" si="10"/>
        <v>0</v>
      </c>
      <c r="F595" s="42"/>
    </row>
    <row r="596" spans="1:6" ht="15.75" x14ac:dyDescent="0.25">
      <c r="A596" s="2">
        <v>28</v>
      </c>
      <c r="B596" s="3" t="s">
        <v>40</v>
      </c>
      <c r="C596" s="29"/>
      <c r="D596" s="29"/>
      <c r="E596" s="47">
        <f t="shared" si="10"/>
        <v>0</v>
      </c>
      <c r="F596" s="42"/>
    </row>
    <row r="597" spans="1:6" ht="15.75" x14ac:dyDescent="0.25">
      <c r="A597" s="2">
        <v>29</v>
      </c>
      <c r="B597" s="3" t="s">
        <v>108</v>
      </c>
      <c r="C597" s="29"/>
      <c r="D597" s="29"/>
      <c r="E597" s="47">
        <f t="shared" si="10"/>
        <v>0</v>
      </c>
      <c r="F597" s="42"/>
    </row>
    <row r="598" spans="1:6" ht="15.75" x14ac:dyDescent="0.25">
      <c r="A598" s="2">
        <v>30</v>
      </c>
      <c r="B598" s="3" t="s">
        <v>79</v>
      </c>
      <c r="C598" s="29"/>
      <c r="D598" s="29"/>
      <c r="E598" s="47">
        <f t="shared" si="10"/>
        <v>0</v>
      </c>
      <c r="F598" s="42"/>
    </row>
    <row r="599" spans="1:6" ht="15.75" x14ac:dyDescent="0.25">
      <c r="A599" s="2">
        <v>31</v>
      </c>
      <c r="B599" s="3" t="s">
        <v>18</v>
      </c>
      <c r="C599" s="29"/>
      <c r="D599" s="29"/>
      <c r="E599" s="47">
        <f t="shared" si="10"/>
        <v>0</v>
      </c>
      <c r="F599" s="42"/>
    </row>
    <row r="600" spans="1:6" ht="15.75" x14ac:dyDescent="0.25">
      <c r="A600" s="2">
        <v>32</v>
      </c>
      <c r="B600" s="3" t="s">
        <v>24</v>
      </c>
      <c r="C600" s="29"/>
      <c r="D600" s="29"/>
      <c r="E600" s="47">
        <f t="shared" si="10"/>
        <v>0</v>
      </c>
      <c r="F600" s="42"/>
    </row>
    <row r="601" spans="1:6" ht="15.75" x14ac:dyDescent="0.25">
      <c r="A601" s="2">
        <v>33</v>
      </c>
      <c r="B601" s="3" t="s">
        <v>72</v>
      </c>
      <c r="C601" s="29"/>
      <c r="D601" s="29"/>
      <c r="E601" s="47">
        <f t="shared" si="10"/>
        <v>0</v>
      </c>
      <c r="F601" s="42"/>
    </row>
    <row r="602" spans="1:6" ht="15.75" x14ac:dyDescent="0.25">
      <c r="A602" s="2">
        <v>34</v>
      </c>
      <c r="B602" s="3" t="s">
        <v>46</v>
      </c>
      <c r="C602" s="29"/>
      <c r="D602" s="29"/>
      <c r="E602" s="47">
        <f t="shared" si="10"/>
        <v>0</v>
      </c>
      <c r="F602" s="42"/>
    </row>
    <row r="603" spans="1:6" ht="15.75" x14ac:dyDescent="0.25">
      <c r="A603" s="2">
        <v>35</v>
      </c>
      <c r="B603" s="3" t="s">
        <v>62</v>
      </c>
      <c r="C603" s="29"/>
      <c r="D603" s="29"/>
      <c r="E603" s="47">
        <f t="shared" si="10"/>
        <v>0</v>
      </c>
      <c r="F603" s="42"/>
    </row>
    <row r="604" spans="1:6" ht="15.75" x14ac:dyDescent="0.25">
      <c r="A604" s="2">
        <v>36</v>
      </c>
      <c r="B604" s="3" t="s">
        <v>28</v>
      </c>
      <c r="C604" s="29"/>
      <c r="D604" s="29"/>
      <c r="E604" s="47">
        <f t="shared" si="10"/>
        <v>0</v>
      </c>
      <c r="F604" s="42"/>
    </row>
    <row r="605" spans="1:6" ht="15.75" x14ac:dyDescent="0.25">
      <c r="A605" s="2">
        <v>37</v>
      </c>
      <c r="B605" s="3" t="s">
        <v>78</v>
      </c>
      <c r="C605" s="29"/>
      <c r="D605" s="29"/>
      <c r="E605" s="47">
        <f t="shared" si="10"/>
        <v>0</v>
      </c>
      <c r="F605" s="42"/>
    </row>
    <row r="606" spans="1:6" ht="15.75" x14ac:dyDescent="0.25">
      <c r="A606" s="2">
        <v>38</v>
      </c>
      <c r="B606" s="3" t="s">
        <v>106</v>
      </c>
      <c r="C606" s="29"/>
      <c r="D606" s="29"/>
      <c r="E606" s="47">
        <f t="shared" si="10"/>
        <v>0</v>
      </c>
      <c r="F606" s="42"/>
    </row>
    <row r="607" spans="1:6" ht="15.75" x14ac:dyDescent="0.25">
      <c r="A607" s="2">
        <v>39</v>
      </c>
      <c r="B607" s="3" t="s">
        <v>21</v>
      </c>
      <c r="C607" s="29"/>
      <c r="D607" s="29"/>
      <c r="E607" s="47">
        <f t="shared" si="10"/>
        <v>0</v>
      </c>
      <c r="F607" s="42"/>
    </row>
    <row r="608" spans="1:6" ht="15.75" x14ac:dyDescent="0.25">
      <c r="A608" s="2">
        <v>40</v>
      </c>
      <c r="B608" s="3" t="s">
        <v>117</v>
      </c>
      <c r="C608" s="29"/>
      <c r="D608" s="29"/>
      <c r="E608" s="47">
        <f t="shared" si="10"/>
        <v>0</v>
      </c>
      <c r="F608" s="42"/>
    </row>
    <row r="609" spans="1:6" ht="15.75" x14ac:dyDescent="0.25">
      <c r="A609" s="2">
        <v>41</v>
      </c>
      <c r="B609" s="3" t="s">
        <v>93</v>
      </c>
      <c r="C609" s="29"/>
      <c r="D609" s="29"/>
      <c r="E609" s="47">
        <f t="shared" si="10"/>
        <v>0</v>
      </c>
      <c r="F609" s="42"/>
    </row>
    <row r="610" spans="1:6" ht="15.75" x14ac:dyDescent="0.25">
      <c r="A610" s="2"/>
      <c r="B610" s="9" t="s">
        <v>10</v>
      </c>
      <c r="C610" s="41" t="e">
        <f>AVERAGE(C569:C609)</f>
        <v>#DIV/0!</v>
      </c>
      <c r="D610" s="41" t="e">
        <f>AVERAGE(D569:D609)</f>
        <v>#DIV/0!</v>
      </c>
      <c r="E610" s="31">
        <f>SUM(E569:E609)/COUNT(E569:E609)</f>
        <v>0</v>
      </c>
      <c r="F610" s="43"/>
    </row>
    <row r="611" spans="1:6" ht="15" x14ac:dyDescent="0.2">
      <c r="C611" s="2"/>
      <c r="D611" s="2"/>
      <c r="E611" s="2"/>
    </row>
    <row r="612" spans="1:6" ht="18" x14ac:dyDescent="0.25">
      <c r="B612" s="4" t="s">
        <v>84</v>
      </c>
      <c r="C612" s="2"/>
      <c r="D612" s="2"/>
      <c r="E612" s="2"/>
    </row>
    <row r="613" spans="1:6" ht="15" x14ac:dyDescent="0.2">
      <c r="B613" s="18">
        <v>44365</v>
      </c>
      <c r="C613" s="1" t="s">
        <v>1</v>
      </c>
      <c r="D613" s="2" t="s">
        <v>3</v>
      </c>
      <c r="E613" s="1" t="s">
        <v>0</v>
      </c>
    </row>
    <row r="614" spans="1:6" ht="15.75" x14ac:dyDescent="0.25">
      <c r="A614" s="2">
        <v>1</v>
      </c>
      <c r="B614" s="3" t="s">
        <v>49</v>
      </c>
      <c r="C614" s="29"/>
      <c r="D614" s="29"/>
      <c r="E614" s="47">
        <f t="shared" ref="E614:E645" si="11">C614+D614</f>
        <v>0</v>
      </c>
    </row>
    <row r="615" spans="1:6" ht="15.75" x14ac:dyDescent="0.25">
      <c r="A615" s="2">
        <v>2</v>
      </c>
      <c r="B615" s="3" t="s">
        <v>67</v>
      </c>
      <c r="C615" s="29"/>
      <c r="D615" s="29"/>
      <c r="E615" s="47">
        <f t="shared" si="11"/>
        <v>0</v>
      </c>
    </row>
    <row r="616" spans="1:6" ht="15.75" x14ac:dyDescent="0.25">
      <c r="A616" s="2">
        <v>2</v>
      </c>
      <c r="B616" s="3" t="s">
        <v>26</v>
      </c>
      <c r="C616" s="29"/>
      <c r="D616" s="29"/>
      <c r="E616" s="47">
        <f t="shared" si="11"/>
        <v>0</v>
      </c>
    </row>
    <row r="617" spans="1:6" ht="15.75" x14ac:dyDescent="0.25">
      <c r="A617" s="2">
        <v>4</v>
      </c>
      <c r="B617" s="3" t="s">
        <v>44</v>
      </c>
      <c r="C617" s="29"/>
      <c r="D617" s="29"/>
      <c r="E617" s="47">
        <f t="shared" si="11"/>
        <v>0</v>
      </c>
    </row>
    <row r="618" spans="1:6" ht="15.75" x14ac:dyDescent="0.25">
      <c r="A618" s="2">
        <v>5</v>
      </c>
      <c r="B618" s="3" t="s">
        <v>92</v>
      </c>
      <c r="C618" s="29"/>
      <c r="D618" s="29"/>
      <c r="E618" s="47">
        <f t="shared" si="11"/>
        <v>0</v>
      </c>
    </row>
    <row r="619" spans="1:6" ht="15.75" x14ac:dyDescent="0.25">
      <c r="A619" s="2">
        <v>6</v>
      </c>
      <c r="B619" s="3" t="s">
        <v>27</v>
      </c>
      <c r="C619" s="29"/>
      <c r="D619" s="29"/>
      <c r="E619" s="47">
        <f t="shared" si="11"/>
        <v>0</v>
      </c>
    </row>
    <row r="620" spans="1:6" ht="15.75" x14ac:dyDescent="0.25">
      <c r="A620" s="2">
        <v>7</v>
      </c>
      <c r="B620" s="3" t="s">
        <v>66</v>
      </c>
      <c r="C620" s="29"/>
      <c r="D620" s="29"/>
      <c r="E620" s="47">
        <f t="shared" si="11"/>
        <v>0</v>
      </c>
    </row>
    <row r="621" spans="1:6" ht="15.75" x14ac:dyDescent="0.25">
      <c r="A621" s="2">
        <v>8</v>
      </c>
      <c r="B621" s="3" t="s">
        <v>40</v>
      </c>
      <c r="C621" s="29"/>
      <c r="D621" s="29"/>
      <c r="E621" s="47">
        <f t="shared" si="11"/>
        <v>0</v>
      </c>
    </row>
    <row r="622" spans="1:6" ht="15.75" x14ac:dyDescent="0.25">
      <c r="A622" s="2">
        <v>9</v>
      </c>
      <c r="B622" s="3" t="s">
        <v>42</v>
      </c>
      <c r="C622" s="29"/>
      <c r="D622" s="29"/>
      <c r="E622" s="47">
        <f t="shared" si="11"/>
        <v>0</v>
      </c>
    </row>
    <row r="623" spans="1:6" ht="15.75" x14ac:dyDescent="0.25">
      <c r="A623" s="2">
        <v>9</v>
      </c>
      <c r="B623" s="3" t="s">
        <v>11</v>
      </c>
      <c r="C623" s="29"/>
      <c r="D623" s="29"/>
      <c r="E623" s="47">
        <f t="shared" si="11"/>
        <v>0</v>
      </c>
    </row>
    <row r="624" spans="1:6" ht="15.75" x14ac:dyDescent="0.25">
      <c r="A624" s="2">
        <v>11</v>
      </c>
      <c r="B624" s="3" t="s">
        <v>63</v>
      </c>
      <c r="C624" s="29"/>
      <c r="D624" s="29"/>
      <c r="E624" s="47">
        <f t="shared" si="11"/>
        <v>0</v>
      </c>
    </row>
    <row r="625" spans="1:5" ht="15.75" x14ac:dyDescent="0.25">
      <c r="A625" s="2">
        <v>12</v>
      </c>
      <c r="B625" s="3" t="s">
        <v>75</v>
      </c>
      <c r="C625" s="29"/>
      <c r="D625" s="29"/>
      <c r="E625" s="47">
        <f t="shared" si="11"/>
        <v>0</v>
      </c>
    </row>
    <row r="626" spans="1:5" ht="15.75" x14ac:dyDescent="0.25">
      <c r="A626" s="2">
        <v>13</v>
      </c>
      <c r="B626" s="3" t="s">
        <v>20</v>
      </c>
      <c r="C626" s="29"/>
      <c r="D626" s="29"/>
      <c r="E626" s="47">
        <f t="shared" si="11"/>
        <v>0</v>
      </c>
    </row>
    <row r="627" spans="1:5" ht="15.75" x14ac:dyDescent="0.25">
      <c r="A627" s="2">
        <v>14</v>
      </c>
      <c r="B627" s="3" t="s">
        <v>39</v>
      </c>
      <c r="C627" s="29"/>
      <c r="D627" s="29"/>
      <c r="E627" s="47">
        <f t="shared" si="11"/>
        <v>0</v>
      </c>
    </row>
    <row r="628" spans="1:5" ht="15.75" x14ac:dyDescent="0.25">
      <c r="A628" s="2">
        <v>15</v>
      </c>
      <c r="B628" s="3"/>
      <c r="C628" s="29"/>
      <c r="D628" s="29"/>
      <c r="E628" s="47">
        <f t="shared" si="11"/>
        <v>0</v>
      </c>
    </row>
    <row r="629" spans="1:5" ht="15.75" x14ac:dyDescent="0.25">
      <c r="A629" s="2">
        <v>16</v>
      </c>
      <c r="B629" s="3" t="s">
        <v>2</v>
      </c>
      <c r="C629" s="29"/>
      <c r="D629" s="29"/>
      <c r="E629" s="47">
        <f t="shared" si="11"/>
        <v>0</v>
      </c>
    </row>
    <row r="630" spans="1:5" ht="15.75" x14ac:dyDescent="0.25">
      <c r="A630" s="2">
        <v>17</v>
      </c>
      <c r="B630" s="3" t="s">
        <v>73</v>
      </c>
      <c r="C630" s="29"/>
      <c r="D630" s="29"/>
      <c r="E630" s="47">
        <f t="shared" si="11"/>
        <v>0</v>
      </c>
    </row>
    <row r="631" spans="1:5" ht="15.75" x14ac:dyDescent="0.25">
      <c r="A631" s="2">
        <v>18</v>
      </c>
      <c r="B631" s="3" t="s">
        <v>76</v>
      </c>
      <c r="C631" s="29"/>
      <c r="D631" s="29"/>
      <c r="E631" s="47">
        <f t="shared" si="11"/>
        <v>0</v>
      </c>
    </row>
    <row r="632" spans="1:5" ht="15.75" x14ac:dyDescent="0.25">
      <c r="A632" s="2">
        <v>19</v>
      </c>
      <c r="B632" s="3" t="s">
        <v>64</v>
      </c>
      <c r="C632" s="29"/>
      <c r="D632" s="29"/>
      <c r="E632" s="47">
        <f t="shared" si="11"/>
        <v>0</v>
      </c>
    </row>
    <row r="633" spans="1:5" ht="15.75" x14ac:dyDescent="0.25">
      <c r="A633" s="2">
        <v>19</v>
      </c>
      <c r="B633" s="3" t="s">
        <v>80</v>
      </c>
      <c r="C633" s="29"/>
      <c r="D633" s="29"/>
      <c r="E633" s="47">
        <f t="shared" si="11"/>
        <v>0</v>
      </c>
    </row>
    <row r="634" spans="1:5" ht="15.75" x14ac:dyDescent="0.25">
      <c r="A634" s="2">
        <v>21</v>
      </c>
      <c r="B634" s="3" t="s">
        <v>43</v>
      </c>
      <c r="C634" s="29"/>
      <c r="D634" s="29"/>
      <c r="E634" s="47">
        <f t="shared" si="11"/>
        <v>0</v>
      </c>
    </row>
    <row r="635" spans="1:5" ht="15.75" x14ac:dyDescent="0.25">
      <c r="A635" s="2">
        <v>22</v>
      </c>
      <c r="B635" s="3" t="s">
        <v>55</v>
      </c>
      <c r="C635" s="29"/>
      <c r="D635" s="29"/>
      <c r="E635" s="47">
        <f t="shared" si="11"/>
        <v>0</v>
      </c>
    </row>
    <row r="636" spans="1:5" ht="15.75" x14ac:dyDescent="0.25">
      <c r="A636" s="2">
        <v>23</v>
      </c>
      <c r="B636" s="3" t="s">
        <v>72</v>
      </c>
      <c r="C636" s="29"/>
      <c r="D636" s="29"/>
      <c r="E636" s="47">
        <f t="shared" si="11"/>
        <v>0</v>
      </c>
    </row>
    <row r="637" spans="1:5" ht="15.75" x14ac:dyDescent="0.25">
      <c r="A637" s="2">
        <v>24</v>
      </c>
      <c r="B637" s="3" t="s">
        <v>62</v>
      </c>
      <c r="C637" s="29"/>
      <c r="D637" s="29"/>
      <c r="E637" s="47">
        <f t="shared" si="11"/>
        <v>0</v>
      </c>
    </row>
    <row r="638" spans="1:5" ht="15.75" x14ac:dyDescent="0.25">
      <c r="A638" s="2">
        <v>25</v>
      </c>
      <c r="B638" s="3" t="s">
        <v>46</v>
      </c>
      <c r="C638" s="29"/>
      <c r="D638" s="29"/>
      <c r="E638" s="47">
        <f t="shared" si="11"/>
        <v>0</v>
      </c>
    </row>
    <row r="639" spans="1:5" ht="15.75" x14ac:dyDescent="0.25">
      <c r="A639" s="2">
        <v>26</v>
      </c>
      <c r="B639" s="3" t="s">
        <v>25</v>
      </c>
      <c r="C639" s="29"/>
      <c r="D639" s="29"/>
      <c r="E639" s="47">
        <f t="shared" si="11"/>
        <v>0</v>
      </c>
    </row>
    <row r="640" spans="1:5" ht="15.75" x14ac:dyDescent="0.25">
      <c r="A640" s="2">
        <v>27</v>
      </c>
      <c r="B640" s="3" t="s">
        <v>24</v>
      </c>
      <c r="C640" s="29"/>
      <c r="D640" s="29"/>
      <c r="E640" s="47">
        <f t="shared" si="11"/>
        <v>0</v>
      </c>
    </row>
    <row r="641" spans="1:5" ht="15.75" x14ac:dyDescent="0.25">
      <c r="A641" s="2">
        <v>28</v>
      </c>
      <c r="B641" s="3" t="s">
        <v>81</v>
      </c>
      <c r="C641" s="29"/>
      <c r="D641" s="29"/>
      <c r="E641" s="47">
        <f t="shared" si="11"/>
        <v>0</v>
      </c>
    </row>
    <row r="642" spans="1:5" ht="15.75" x14ac:dyDescent="0.25">
      <c r="A642" s="2">
        <v>29</v>
      </c>
      <c r="B642" s="3" t="s">
        <v>18</v>
      </c>
      <c r="C642" s="29"/>
      <c r="D642" s="29"/>
      <c r="E642" s="47">
        <f t="shared" si="11"/>
        <v>0</v>
      </c>
    </row>
    <row r="643" spans="1:5" ht="15.75" x14ac:dyDescent="0.25">
      <c r="A643" s="2">
        <v>30</v>
      </c>
      <c r="B643" s="3" t="s">
        <v>86</v>
      </c>
      <c r="C643" s="29"/>
      <c r="D643" s="29"/>
      <c r="E643" s="47">
        <f t="shared" si="11"/>
        <v>0</v>
      </c>
    </row>
    <row r="644" spans="1:5" ht="15.75" x14ac:dyDescent="0.25">
      <c r="A644" s="2">
        <v>31</v>
      </c>
      <c r="B644" s="3" t="s">
        <v>85</v>
      </c>
      <c r="C644" s="29"/>
      <c r="D644" s="29"/>
      <c r="E644" s="47">
        <f t="shared" si="11"/>
        <v>0</v>
      </c>
    </row>
    <row r="645" spans="1:5" ht="15.75" x14ac:dyDescent="0.25">
      <c r="A645" s="2">
        <v>32</v>
      </c>
      <c r="B645" s="3" t="s">
        <v>74</v>
      </c>
      <c r="C645" s="29"/>
      <c r="D645" s="29"/>
      <c r="E645" s="47">
        <f t="shared" si="11"/>
        <v>0</v>
      </c>
    </row>
    <row r="646" spans="1:5" ht="15.75" x14ac:dyDescent="0.25">
      <c r="A646" s="2"/>
      <c r="B646" s="9" t="s">
        <v>10</v>
      </c>
      <c r="C646" s="41" t="e">
        <f>AVERAGE(C614:C645)</f>
        <v>#DIV/0!</v>
      </c>
      <c r="D646" s="41" t="e">
        <f>AVERAGE(D614:D645)</f>
        <v>#DIV/0!</v>
      </c>
      <c r="E646" s="31">
        <f>SUM(E614:E645)/COUNT(E614:E645)</f>
        <v>0</v>
      </c>
    </row>
  </sheetData>
  <sortState ref="B10:P73">
    <sortCondition ref="O10:O73"/>
  </sortState>
  <phoneticPr fontId="0" type="noConversion"/>
  <printOptions horizontalCentered="1"/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2"/>
  <sheetViews>
    <sheetView workbookViewId="0">
      <selection activeCell="A20" sqref="A20"/>
    </sheetView>
  </sheetViews>
  <sheetFormatPr defaultRowHeight="12.75" x14ac:dyDescent="0.2"/>
  <cols>
    <col min="1" max="1" width="4.7109375" customWidth="1"/>
    <col min="2" max="2" width="20.7109375" customWidth="1"/>
  </cols>
  <sheetData>
    <row r="1" spans="1:33" ht="45" x14ac:dyDescent="0.6">
      <c r="B1" s="49" t="s">
        <v>30</v>
      </c>
    </row>
    <row r="2" spans="1:33" ht="33" x14ac:dyDescent="0.45">
      <c r="F2" s="75"/>
      <c r="G2" s="61"/>
      <c r="H2" s="25"/>
      <c r="I2" s="25"/>
      <c r="J2" s="25"/>
    </row>
    <row r="3" spans="1:33" ht="45" customHeight="1" x14ac:dyDescent="0.6">
      <c r="B3" s="11"/>
      <c r="C3" s="11"/>
      <c r="D3" s="11"/>
      <c r="E3" s="11"/>
      <c r="F3" s="54" t="s">
        <v>47</v>
      </c>
      <c r="G3" s="11"/>
      <c r="H3" s="11"/>
      <c r="I3" s="11"/>
      <c r="J3" s="5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3" ht="60" customHeight="1" x14ac:dyDescent="0.8">
      <c r="B4" s="11"/>
      <c r="C4" s="11"/>
      <c r="D4" s="11"/>
      <c r="E4" s="11"/>
      <c r="F4" s="11"/>
      <c r="G4" s="55" t="s">
        <v>120</v>
      </c>
      <c r="H4" s="5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3" ht="18" x14ac:dyDescent="0.25">
      <c r="B5" s="11"/>
      <c r="C5" s="11"/>
      <c r="D5" s="11"/>
      <c r="E5" s="11"/>
      <c r="F5" s="12"/>
      <c r="G5" s="11"/>
      <c r="H5" s="11"/>
      <c r="I5" s="12"/>
      <c r="J5" s="11"/>
      <c r="K5" s="11"/>
      <c r="L5" s="11"/>
      <c r="M5" s="11"/>
      <c r="N5" s="11"/>
      <c r="O5" s="11"/>
      <c r="P5" s="59" t="s">
        <v>58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3" ht="23.25" customHeight="1" x14ac:dyDescent="0.35">
      <c r="B6" s="11"/>
      <c r="C6" s="11"/>
      <c r="D6" s="11"/>
      <c r="E6" s="11"/>
      <c r="G6" s="26"/>
      <c r="H6" s="76" t="s">
        <v>142</v>
      </c>
      <c r="I6" s="11"/>
      <c r="J6" s="11"/>
      <c r="K6" s="11"/>
      <c r="L6" s="11"/>
      <c r="M6" s="11"/>
      <c r="N6" s="11"/>
      <c r="O6" s="11"/>
      <c r="P6" s="58" t="s">
        <v>9</v>
      </c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3" ht="12.7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8" t="s">
        <v>8</v>
      </c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3" ht="15.75" x14ac:dyDescent="0.25">
      <c r="B8" s="12"/>
      <c r="C8" s="12"/>
      <c r="D8" s="12"/>
      <c r="E8" s="11"/>
      <c r="F8" s="11"/>
      <c r="G8" s="12" t="s">
        <v>5</v>
      </c>
      <c r="H8" s="12"/>
      <c r="I8" s="12"/>
      <c r="J8" s="12"/>
      <c r="K8" s="13"/>
      <c r="L8" s="11"/>
      <c r="M8" s="11"/>
      <c r="N8" s="11"/>
      <c r="O8" s="13" t="s">
        <v>6</v>
      </c>
      <c r="P8" s="16" t="s">
        <v>6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3" ht="15.75" x14ac:dyDescent="0.25">
      <c r="B9" s="12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3" t="s">
        <v>7</v>
      </c>
      <c r="P9" s="16" t="s">
        <v>7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3" ht="15.75" x14ac:dyDescent="0.25">
      <c r="A10" s="1">
        <v>1</v>
      </c>
      <c r="B10" s="64" t="s">
        <v>44</v>
      </c>
      <c r="C10" s="5">
        <v>1</v>
      </c>
      <c r="D10" s="5"/>
      <c r="E10" s="5">
        <v>1</v>
      </c>
      <c r="F10" s="5">
        <v>2</v>
      </c>
      <c r="G10" s="5"/>
      <c r="H10" s="5"/>
      <c r="I10" s="5"/>
      <c r="J10" s="5"/>
      <c r="K10" s="5"/>
      <c r="L10" s="5"/>
      <c r="M10" s="5"/>
      <c r="N10" s="5"/>
      <c r="O10" s="32">
        <f>AVERAGE(C10:N10)</f>
        <v>1.3333333333333333</v>
      </c>
      <c r="P10" s="33" t="s">
        <v>127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G10" s="33" t="e">
        <f>AVERAGE(SMALL(C10:N10, {1,2,3,4,5,6,7,8,9}))</f>
        <v>#NUM!</v>
      </c>
    </row>
    <row r="11" spans="1:33" ht="15.75" x14ac:dyDescent="0.25">
      <c r="A11" s="1">
        <v>2</v>
      </c>
      <c r="B11" s="64" t="s">
        <v>28</v>
      </c>
      <c r="C11" s="5">
        <v>2</v>
      </c>
      <c r="D11" s="5">
        <v>1</v>
      </c>
      <c r="E11" s="5">
        <v>2</v>
      </c>
      <c r="F11" s="5">
        <v>1</v>
      </c>
      <c r="G11" s="5"/>
      <c r="H11" s="5"/>
      <c r="I11" s="5"/>
      <c r="J11" s="5"/>
      <c r="K11" s="5"/>
      <c r="L11" s="5"/>
      <c r="M11" s="5"/>
      <c r="N11" s="5"/>
      <c r="O11" s="32">
        <f>AVERAGE(C11:N11)</f>
        <v>1.5</v>
      </c>
      <c r="P11" s="33" t="s">
        <v>127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G11" s="51"/>
    </row>
    <row r="12" spans="1:33" ht="15.75" x14ac:dyDescent="0.25">
      <c r="A12" s="1">
        <v>3</v>
      </c>
      <c r="B12" s="64" t="s">
        <v>73</v>
      </c>
      <c r="C12" s="5"/>
      <c r="D12" s="5">
        <v>4</v>
      </c>
      <c r="E12" s="5">
        <v>4</v>
      </c>
      <c r="F12" s="5"/>
      <c r="G12" s="5"/>
      <c r="H12" s="5"/>
      <c r="I12" s="5"/>
      <c r="J12" s="5"/>
      <c r="K12" s="5"/>
      <c r="L12" s="5"/>
      <c r="M12" s="5"/>
      <c r="N12" s="5"/>
      <c r="O12" s="32">
        <f>AVERAGE(C12:N12)</f>
        <v>4</v>
      </c>
      <c r="P12" s="33" t="s">
        <v>127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G12" s="51"/>
    </row>
    <row r="13" spans="1:33" ht="15.75" x14ac:dyDescent="0.25">
      <c r="A13" s="1">
        <v>4</v>
      </c>
      <c r="B13" s="64" t="s">
        <v>25</v>
      </c>
      <c r="C13" s="5">
        <v>3</v>
      </c>
      <c r="D13" s="5">
        <v>6</v>
      </c>
      <c r="E13" s="5">
        <v>3</v>
      </c>
      <c r="F13" s="5">
        <v>6</v>
      </c>
      <c r="G13" s="5"/>
      <c r="H13" s="5"/>
      <c r="I13" s="5"/>
      <c r="J13" s="5"/>
      <c r="K13" s="5"/>
      <c r="L13" s="5"/>
      <c r="M13" s="5"/>
      <c r="N13" s="5"/>
      <c r="O13" s="32">
        <f>AVERAGE(C13:N13)</f>
        <v>4.5</v>
      </c>
      <c r="P13" s="33" t="s">
        <v>127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G13" s="51"/>
    </row>
    <row r="14" spans="1:33" ht="15.75" x14ac:dyDescent="0.25">
      <c r="A14" s="1">
        <v>5</v>
      </c>
      <c r="B14" s="64" t="s">
        <v>31</v>
      </c>
      <c r="C14" s="5">
        <v>4</v>
      </c>
      <c r="D14" s="5">
        <v>2</v>
      </c>
      <c r="E14" s="5">
        <v>6</v>
      </c>
      <c r="F14" s="5">
        <v>9</v>
      </c>
      <c r="G14" s="5"/>
      <c r="H14" s="5"/>
      <c r="I14" s="5"/>
      <c r="J14" s="5"/>
      <c r="K14" s="5"/>
      <c r="L14" s="5"/>
      <c r="M14" s="5"/>
      <c r="N14" s="5"/>
      <c r="O14" s="32">
        <f>AVERAGE(C14:N14)</f>
        <v>5.25</v>
      </c>
      <c r="P14" s="33" t="s">
        <v>127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G14" s="51"/>
    </row>
    <row r="15" spans="1:33" ht="15.75" x14ac:dyDescent="0.25">
      <c r="A15" s="1">
        <v>5</v>
      </c>
      <c r="B15" s="64" t="s">
        <v>34</v>
      </c>
      <c r="C15" s="5">
        <v>6</v>
      </c>
      <c r="D15" s="5">
        <v>7</v>
      </c>
      <c r="E15" s="5">
        <v>5</v>
      </c>
      <c r="F15" s="5">
        <v>3</v>
      </c>
      <c r="G15" s="5"/>
      <c r="H15" s="5"/>
      <c r="I15" s="5"/>
      <c r="J15" s="5"/>
      <c r="K15" s="5"/>
      <c r="L15" s="5"/>
      <c r="M15" s="5"/>
      <c r="N15" s="5"/>
      <c r="O15" s="32">
        <f>AVERAGE(C15:N15)</f>
        <v>5.25</v>
      </c>
      <c r="P15" s="33" t="s">
        <v>127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G15" s="51"/>
    </row>
    <row r="16" spans="1:33" ht="15.75" x14ac:dyDescent="0.25">
      <c r="A16" s="1">
        <v>7</v>
      </c>
      <c r="B16" s="64" t="s">
        <v>38</v>
      </c>
      <c r="C16" s="5"/>
      <c r="D16" s="5">
        <v>5</v>
      </c>
      <c r="E16" s="5">
        <v>8</v>
      </c>
      <c r="F16" s="5">
        <v>4</v>
      </c>
      <c r="G16" s="5"/>
      <c r="H16" s="5"/>
      <c r="I16" s="5"/>
      <c r="J16" s="5"/>
      <c r="K16" s="5"/>
      <c r="L16" s="5"/>
      <c r="M16" s="5"/>
      <c r="N16" s="5"/>
      <c r="O16" s="32">
        <f>AVERAGE(C16:N16)</f>
        <v>5.666666666666667</v>
      </c>
      <c r="P16" s="33" t="s">
        <v>127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G16" s="51"/>
    </row>
    <row r="17" spans="1:33" ht="15.75" x14ac:dyDescent="0.25">
      <c r="A17" s="1">
        <v>8</v>
      </c>
      <c r="B17" s="64" t="s">
        <v>37</v>
      </c>
      <c r="C17" s="5">
        <v>7</v>
      </c>
      <c r="D17" s="5">
        <v>3</v>
      </c>
      <c r="E17" s="5">
        <v>7</v>
      </c>
      <c r="F17" s="5">
        <v>7</v>
      </c>
      <c r="G17" s="5"/>
      <c r="H17" s="5"/>
      <c r="I17" s="5"/>
      <c r="J17" s="5"/>
      <c r="K17" s="5"/>
      <c r="L17" s="5"/>
      <c r="M17" s="5"/>
      <c r="N17" s="5"/>
      <c r="O17" s="32">
        <f>AVERAGE(C17:N17)</f>
        <v>6</v>
      </c>
      <c r="P17" s="33" t="s">
        <v>127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G17" s="51"/>
    </row>
    <row r="18" spans="1:33" ht="15.75" x14ac:dyDescent="0.25">
      <c r="A18" s="1">
        <v>9</v>
      </c>
      <c r="B18" s="64" t="s">
        <v>24</v>
      </c>
      <c r="C18" s="5">
        <v>5</v>
      </c>
      <c r="D18" s="5">
        <v>9</v>
      </c>
      <c r="E18" s="5"/>
      <c r="F18" s="5">
        <v>5</v>
      </c>
      <c r="G18" s="5"/>
      <c r="H18" s="5"/>
      <c r="I18" s="5"/>
      <c r="J18" s="5"/>
      <c r="K18" s="5"/>
      <c r="L18" s="5"/>
      <c r="M18" s="5"/>
      <c r="N18" s="5"/>
      <c r="O18" s="32">
        <f>AVERAGE(C18:N18)</f>
        <v>6.333333333333333</v>
      </c>
      <c r="P18" s="33" t="s">
        <v>127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G18" s="51"/>
    </row>
    <row r="19" spans="1:33" ht="15.75" x14ac:dyDescent="0.25">
      <c r="A19" s="1">
        <v>10</v>
      </c>
      <c r="B19" s="64" t="s">
        <v>48</v>
      </c>
      <c r="C19" s="5">
        <v>8</v>
      </c>
      <c r="D19" s="5">
        <v>7</v>
      </c>
      <c r="E19" s="5">
        <v>10</v>
      </c>
      <c r="F19" s="5"/>
      <c r="G19" s="5"/>
      <c r="H19" s="5"/>
      <c r="I19" s="5"/>
      <c r="J19" s="5"/>
      <c r="K19" s="5"/>
      <c r="L19" s="5"/>
      <c r="M19" s="5"/>
      <c r="N19" s="5"/>
      <c r="O19" s="32">
        <f>AVERAGE(C19:N19)</f>
        <v>8.3333333333333339</v>
      </c>
      <c r="P19" s="33" t="s">
        <v>127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G19" s="51"/>
    </row>
    <row r="20" spans="1:33" ht="15.75" x14ac:dyDescent="0.25">
      <c r="A20" s="1">
        <v>11</v>
      </c>
      <c r="B20" s="64" t="s">
        <v>85</v>
      </c>
      <c r="C20" s="5"/>
      <c r="D20" s="5">
        <v>11</v>
      </c>
      <c r="E20" s="5"/>
      <c r="F20" s="5">
        <v>8</v>
      </c>
      <c r="G20" s="5"/>
      <c r="H20" s="5"/>
      <c r="I20" s="5"/>
      <c r="J20" s="5"/>
      <c r="K20" s="5"/>
      <c r="L20" s="5"/>
      <c r="M20" s="5"/>
      <c r="N20" s="5"/>
      <c r="O20" s="32">
        <f>AVERAGE(C20:N20)</f>
        <v>9.5</v>
      </c>
      <c r="P20" s="33" t="s">
        <v>127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3" ht="15.75" x14ac:dyDescent="0.25">
      <c r="A21" s="1">
        <v>12</v>
      </c>
      <c r="B21" s="64" t="s">
        <v>46</v>
      </c>
      <c r="C21" s="5">
        <v>10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2">
        <f>AVERAGE(C21:N21)</f>
        <v>10</v>
      </c>
      <c r="P21" s="33" t="s">
        <v>127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3" ht="15.75" x14ac:dyDescent="0.25">
      <c r="A22" s="1">
        <v>12</v>
      </c>
      <c r="B22" s="64" t="s">
        <v>122</v>
      </c>
      <c r="C22" s="5">
        <v>9</v>
      </c>
      <c r="D22" s="5">
        <v>12</v>
      </c>
      <c r="E22" s="5">
        <v>9</v>
      </c>
      <c r="F22" s="5"/>
      <c r="G22" s="5"/>
      <c r="H22" s="5"/>
      <c r="I22" s="5"/>
      <c r="J22" s="5"/>
      <c r="K22" s="5"/>
      <c r="L22" s="5"/>
      <c r="M22" s="5"/>
      <c r="N22" s="5"/>
      <c r="O22" s="32">
        <f>AVERAGE(C22:N22)</f>
        <v>10</v>
      </c>
      <c r="P22" s="33" t="s">
        <v>127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3" ht="15.75" x14ac:dyDescent="0.25">
      <c r="A23" s="1">
        <v>14</v>
      </c>
      <c r="B23" s="64" t="s">
        <v>77</v>
      </c>
      <c r="C23" s="5"/>
      <c r="D23" s="5">
        <v>10</v>
      </c>
      <c r="E23" s="5">
        <v>11</v>
      </c>
      <c r="F23" s="5"/>
      <c r="G23" s="5"/>
      <c r="H23" s="5"/>
      <c r="I23" s="5"/>
      <c r="J23" s="5"/>
      <c r="K23" s="5"/>
      <c r="L23" s="5"/>
      <c r="M23" s="5"/>
      <c r="N23" s="5"/>
      <c r="O23" s="32">
        <f>AVERAGE(C23:N23)</f>
        <v>10.5</v>
      </c>
      <c r="P23" s="33" t="s">
        <v>127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3" ht="15" x14ac:dyDescent="0.2">
      <c r="A24" s="1"/>
    </row>
    <row r="25" spans="1:33" ht="15" x14ac:dyDescent="0.2">
      <c r="A25" s="2" t="s">
        <v>129</v>
      </c>
    </row>
    <row r="26" spans="1:33" ht="15" x14ac:dyDescent="0.2">
      <c r="A26" s="2" t="s">
        <v>91</v>
      </c>
    </row>
    <row r="27" spans="1:33" ht="15" x14ac:dyDescent="0.2">
      <c r="A27" s="2" t="s">
        <v>90</v>
      </c>
    </row>
    <row r="28" spans="1:33" ht="15" x14ac:dyDescent="0.2">
      <c r="A28" s="2" t="s">
        <v>17</v>
      </c>
    </row>
    <row r="29" spans="1:33" ht="15" x14ac:dyDescent="0.2">
      <c r="A29" s="2"/>
    </row>
    <row r="30" spans="1:33" ht="18" x14ac:dyDescent="0.25">
      <c r="A30" s="12"/>
      <c r="B30" s="4" t="s">
        <v>4</v>
      </c>
      <c r="C30" s="2"/>
      <c r="D30" s="2"/>
      <c r="E30" s="2"/>
    </row>
    <row r="31" spans="1:33" ht="15" x14ac:dyDescent="0.2">
      <c r="B31" s="18">
        <v>44463</v>
      </c>
      <c r="C31" s="1" t="s">
        <v>1</v>
      </c>
      <c r="D31" s="1" t="s">
        <v>3</v>
      </c>
      <c r="E31" s="1" t="s">
        <v>0</v>
      </c>
    </row>
    <row r="32" spans="1:33" ht="15.75" x14ac:dyDescent="0.25">
      <c r="A32" s="1">
        <v>1</v>
      </c>
      <c r="B32" s="64" t="s">
        <v>44</v>
      </c>
      <c r="C32" s="65">
        <v>69</v>
      </c>
      <c r="D32" s="65">
        <v>15</v>
      </c>
      <c r="E32" s="47">
        <f t="shared" ref="E32:E41" si="0">SUM(C32:D32)</f>
        <v>84</v>
      </c>
    </row>
    <row r="33" spans="1:5" ht="15.75" x14ac:dyDescent="0.25">
      <c r="A33" s="1">
        <v>2</v>
      </c>
      <c r="B33" s="64" t="s">
        <v>28</v>
      </c>
      <c r="C33" s="65">
        <v>75</v>
      </c>
      <c r="D33" s="65">
        <v>20</v>
      </c>
      <c r="E33" s="47">
        <f t="shared" si="0"/>
        <v>95</v>
      </c>
    </row>
    <row r="34" spans="1:5" ht="15.75" x14ac:dyDescent="0.25">
      <c r="A34" s="1">
        <v>3</v>
      </c>
      <c r="B34" s="64" t="s">
        <v>25</v>
      </c>
      <c r="C34" s="65">
        <v>95</v>
      </c>
      <c r="D34" s="65">
        <v>15</v>
      </c>
      <c r="E34" s="47">
        <f t="shared" si="0"/>
        <v>110</v>
      </c>
    </row>
    <row r="35" spans="1:5" ht="15.75" x14ac:dyDescent="0.25">
      <c r="A35" s="1">
        <v>4</v>
      </c>
      <c r="B35" s="64" t="s">
        <v>31</v>
      </c>
      <c r="C35" s="65">
        <v>107</v>
      </c>
      <c r="D35" s="65">
        <v>20</v>
      </c>
      <c r="E35" s="47">
        <f t="shared" si="0"/>
        <v>127</v>
      </c>
    </row>
    <row r="36" spans="1:5" ht="15.75" x14ac:dyDescent="0.25">
      <c r="A36" s="1">
        <v>5</v>
      </c>
      <c r="B36" s="64" t="s">
        <v>24</v>
      </c>
      <c r="C36" s="65">
        <v>117</v>
      </c>
      <c r="D36" s="65">
        <v>15</v>
      </c>
      <c r="E36" s="47">
        <f t="shared" si="0"/>
        <v>132</v>
      </c>
    </row>
    <row r="37" spans="1:5" ht="15.75" x14ac:dyDescent="0.25">
      <c r="A37" s="1">
        <v>6</v>
      </c>
      <c r="B37" s="64" t="s">
        <v>34</v>
      </c>
      <c r="C37" s="65">
        <v>96</v>
      </c>
      <c r="D37" s="65">
        <v>50</v>
      </c>
      <c r="E37" s="47">
        <f t="shared" si="0"/>
        <v>146</v>
      </c>
    </row>
    <row r="38" spans="1:5" ht="15.75" x14ac:dyDescent="0.25">
      <c r="A38" s="1">
        <v>7</v>
      </c>
      <c r="B38" s="64" t="s">
        <v>37</v>
      </c>
      <c r="C38" s="65">
        <v>120</v>
      </c>
      <c r="D38" s="65">
        <v>40</v>
      </c>
      <c r="E38" s="47">
        <f t="shared" si="0"/>
        <v>160</v>
      </c>
    </row>
    <row r="39" spans="1:5" ht="15.75" x14ac:dyDescent="0.25">
      <c r="A39" s="1">
        <v>8</v>
      </c>
      <c r="B39" s="64" t="s">
        <v>48</v>
      </c>
      <c r="C39" s="65">
        <v>140</v>
      </c>
      <c r="D39" s="65">
        <v>20</v>
      </c>
      <c r="E39" s="47">
        <f t="shared" si="0"/>
        <v>160</v>
      </c>
    </row>
    <row r="40" spans="1:5" ht="15.75" x14ac:dyDescent="0.25">
      <c r="A40" s="1">
        <v>9</v>
      </c>
      <c r="B40" s="64" t="s">
        <v>122</v>
      </c>
      <c r="C40" s="65">
        <v>207</v>
      </c>
      <c r="D40" s="65">
        <v>30</v>
      </c>
      <c r="E40" s="47">
        <f t="shared" si="0"/>
        <v>237</v>
      </c>
    </row>
    <row r="41" spans="1:5" ht="15.75" x14ac:dyDescent="0.25">
      <c r="A41" s="1">
        <v>10</v>
      </c>
      <c r="B41" s="64" t="s">
        <v>46</v>
      </c>
      <c r="C41" s="65">
        <v>199</v>
      </c>
      <c r="D41" s="65">
        <v>40</v>
      </c>
      <c r="E41" s="47">
        <f t="shared" si="0"/>
        <v>239</v>
      </c>
    </row>
    <row r="42" spans="1:5" ht="15.75" x14ac:dyDescent="0.25">
      <c r="A42" s="1"/>
      <c r="B42" s="9" t="s">
        <v>10</v>
      </c>
      <c r="C42" s="30">
        <f>SUM(C32:C41)/COUNT(C32:C41)</f>
        <v>122.5</v>
      </c>
      <c r="D42" s="30">
        <f>SUM(D32:D41)/COUNT(D32:D41)</f>
        <v>26.5</v>
      </c>
      <c r="E42" s="31">
        <f>SUM(E32:E41)/COUNT(E32:E41)</f>
        <v>149</v>
      </c>
    </row>
    <row r="43" spans="1:5" ht="15" x14ac:dyDescent="0.2">
      <c r="A43" s="1"/>
    </row>
    <row r="44" spans="1:5" ht="18" x14ac:dyDescent="0.25">
      <c r="A44" s="12"/>
      <c r="B44" s="4" t="s">
        <v>45</v>
      </c>
      <c r="C44" s="2"/>
      <c r="D44" s="2"/>
      <c r="E44" s="2"/>
    </row>
    <row r="45" spans="1:5" ht="15" customHeight="1" x14ac:dyDescent="0.2">
      <c r="B45" s="18">
        <v>44470</v>
      </c>
      <c r="C45" s="13" t="s">
        <v>1</v>
      </c>
      <c r="D45" s="13" t="s">
        <v>3</v>
      </c>
      <c r="E45" s="13" t="s">
        <v>0</v>
      </c>
    </row>
    <row r="46" spans="1:5" ht="15.75" x14ac:dyDescent="0.25">
      <c r="A46" s="1">
        <v>1</v>
      </c>
      <c r="B46" s="3" t="s">
        <v>28</v>
      </c>
      <c r="C46" s="29">
        <v>49</v>
      </c>
      <c r="D46" s="29">
        <v>10</v>
      </c>
      <c r="E46" s="47">
        <f t="shared" ref="E46:E57" si="1">C46+D46</f>
        <v>59</v>
      </c>
    </row>
    <row r="47" spans="1:5" ht="15.75" x14ac:dyDescent="0.25">
      <c r="A47" s="1">
        <v>2</v>
      </c>
      <c r="B47" s="3" t="s">
        <v>31</v>
      </c>
      <c r="C47" s="29">
        <v>62</v>
      </c>
      <c r="D47" s="29">
        <v>5</v>
      </c>
      <c r="E47" s="47">
        <f t="shared" si="1"/>
        <v>67</v>
      </c>
    </row>
    <row r="48" spans="1:5" ht="15.75" x14ac:dyDescent="0.25">
      <c r="A48" s="1">
        <v>3</v>
      </c>
      <c r="B48" s="3" t="s">
        <v>37</v>
      </c>
      <c r="C48" s="29">
        <v>89</v>
      </c>
      <c r="D48" s="29">
        <v>5</v>
      </c>
      <c r="E48" s="47">
        <f t="shared" si="1"/>
        <v>94</v>
      </c>
    </row>
    <row r="49" spans="1:5" ht="15.75" x14ac:dyDescent="0.25">
      <c r="A49" s="1">
        <v>4</v>
      </c>
      <c r="B49" s="3" t="s">
        <v>73</v>
      </c>
      <c r="C49" s="29">
        <v>70</v>
      </c>
      <c r="D49" s="29">
        <v>25</v>
      </c>
      <c r="E49" s="47">
        <f t="shared" si="1"/>
        <v>95</v>
      </c>
    </row>
    <row r="50" spans="1:5" ht="15.75" x14ac:dyDescent="0.25">
      <c r="A50" s="1">
        <v>5</v>
      </c>
      <c r="B50" s="3" t="s">
        <v>38</v>
      </c>
      <c r="C50" s="29">
        <v>90</v>
      </c>
      <c r="D50" s="29">
        <v>10</v>
      </c>
      <c r="E50" s="47">
        <f t="shared" si="1"/>
        <v>100</v>
      </c>
    </row>
    <row r="51" spans="1:5" ht="15.75" x14ac:dyDescent="0.25">
      <c r="A51" s="1">
        <v>6</v>
      </c>
      <c r="B51" s="3" t="s">
        <v>25</v>
      </c>
      <c r="C51" s="29">
        <v>64</v>
      </c>
      <c r="D51" s="29">
        <v>75</v>
      </c>
      <c r="E51" s="47">
        <f t="shared" si="1"/>
        <v>139</v>
      </c>
    </row>
    <row r="52" spans="1:5" ht="15.75" x14ac:dyDescent="0.25">
      <c r="A52" s="1">
        <v>7</v>
      </c>
      <c r="B52" s="3" t="s">
        <v>34</v>
      </c>
      <c r="C52" s="29">
        <v>69</v>
      </c>
      <c r="D52" s="29">
        <v>70</v>
      </c>
      <c r="E52" s="47">
        <f t="shared" si="1"/>
        <v>139</v>
      </c>
    </row>
    <row r="53" spans="1:5" ht="15.75" x14ac:dyDescent="0.25">
      <c r="A53" s="1">
        <v>7</v>
      </c>
      <c r="B53" s="3" t="s">
        <v>48</v>
      </c>
      <c r="C53" s="29">
        <v>164</v>
      </c>
      <c r="D53" s="29">
        <v>5</v>
      </c>
      <c r="E53" s="47">
        <f t="shared" si="1"/>
        <v>169</v>
      </c>
    </row>
    <row r="54" spans="1:5" ht="15.75" x14ac:dyDescent="0.25">
      <c r="A54" s="1">
        <v>9</v>
      </c>
      <c r="B54" s="3" t="s">
        <v>24</v>
      </c>
      <c r="C54" s="29">
        <v>71</v>
      </c>
      <c r="D54" s="29">
        <v>105</v>
      </c>
      <c r="E54" s="47">
        <f t="shared" si="1"/>
        <v>176</v>
      </c>
    </row>
    <row r="55" spans="1:5" ht="15.75" x14ac:dyDescent="0.25">
      <c r="A55" s="1">
        <v>10</v>
      </c>
      <c r="B55" s="3" t="s">
        <v>77</v>
      </c>
      <c r="C55" s="29">
        <v>181</v>
      </c>
      <c r="D55" s="29">
        <v>45</v>
      </c>
      <c r="E55" s="47">
        <f t="shared" si="1"/>
        <v>226</v>
      </c>
    </row>
    <row r="56" spans="1:5" ht="15.75" x14ac:dyDescent="0.25">
      <c r="A56" s="1">
        <v>11</v>
      </c>
      <c r="B56" s="3" t="s">
        <v>85</v>
      </c>
      <c r="C56" s="29">
        <v>104</v>
      </c>
      <c r="D56" s="29">
        <v>130</v>
      </c>
      <c r="E56" s="47">
        <f t="shared" si="1"/>
        <v>234</v>
      </c>
    </row>
    <row r="57" spans="1:5" ht="15.75" x14ac:dyDescent="0.25">
      <c r="A57" s="1">
        <v>12</v>
      </c>
      <c r="B57" s="3" t="s">
        <v>122</v>
      </c>
      <c r="C57" s="29">
        <v>100</v>
      </c>
      <c r="D57" s="29">
        <v>155</v>
      </c>
      <c r="E57" s="47">
        <f t="shared" si="1"/>
        <v>255</v>
      </c>
    </row>
    <row r="58" spans="1:5" ht="15.75" customHeight="1" x14ac:dyDescent="0.25">
      <c r="A58" s="1"/>
      <c r="B58" s="9" t="s">
        <v>10</v>
      </c>
      <c r="C58" s="30">
        <f>SUM(C46:C57)/COUNT(C46:C57)</f>
        <v>92.75</v>
      </c>
      <c r="D58" s="30">
        <f>SUM(D46:D57)/COUNT(D46:D57)</f>
        <v>53.333333333333336</v>
      </c>
      <c r="E58" s="31">
        <f>SUM(E46:E57)/COUNT(E46:E57)</f>
        <v>146.08333333333334</v>
      </c>
    </row>
    <row r="59" spans="1:5" ht="15" x14ac:dyDescent="0.2">
      <c r="A59" s="1"/>
    </row>
    <row r="60" spans="1:5" ht="18" x14ac:dyDescent="0.25">
      <c r="A60" s="12"/>
      <c r="B60" s="4" t="s">
        <v>12</v>
      </c>
      <c r="C60" s="12"/>
      <c r="D60" s="12"/>
      <c r="E60" s="12"/>
    </row>
    <row r="61" spans="1:5" ht="15" customHeight="1" x14ac:dyDescent="0.2">
      <c r="B61" s="52">
        <v>44477</v>
      </c>
      <c r="C61" s="13" t="s">
        <v>1</v>
      </c>
      <c r="D61" s="13" t="s">
        <v>3</v>
      </c>
      <c r="E61" s="13" t="s">
        <v>0</v>
      </c>
    </row>
    <row r="62" spans="1:5" ht="15.75" x14ac:dyDescent="0.25">
      <c r="A62" s="1">
        <v>1</v>
      </c>
      <c r="B62" s="3" t="s">
        <v>44</v>
      </c>
      <c r="C62" s="29">
        <v>52</v>
      </c>
      <c r="D62" s="29">
        <v>15</v>
      </c>
      <c r="E62" s="47">
        <f t="shared" ref="E62:E72" si="2">C62+D62</f>
        <v>67</v>
      </c>
    </row>
    <row r="63" spans="1:5" ht="15.75" x14ac:dyDescent="0.25">
      <c r="A63" s="1">
        <v>2</v>
      </c>
      <c r="B63" s="3" t="s">
        <v>28</v>
      </c>
      <c r="C63" s="29">
        <v>51</v>
      </c>
      <c r="D63" s="29">
        <v>20</v>
      </c>
      <c r="E63" s="47">
        <f t="shared" si="2"/>
        <v>71</v>
      </c>
    </row>
    <row r="64" spans="1:5" ht="15.75" x14ac:dyDescent="0.25">
      <c r="A64" s="1">
        <v>3</v>
      </c>
      <c r="B64" s="3" t="s">
        <v>25</v>
      </c>
      <c r="C64" s="29">
        <v>68</v>
      </c>
      <c r="D64" s="29">
        <v>5</v>
      </c>
      <c r="E64" s="47">
        <f t="shared" si="2"/>
        <v>73</v>
      </c>
    </row>
    <row r="65" spans="1:5" ht="15.75" x14ac:dyDescent="0.25">
      <c r="A65" s="1">
        <v>4</v>
      </c>
      <c r="B65" s="3" t="s">
        <v>73</v>
      </c>
      <c r="C65" s="29">
        <v>72</v>
      </c>
      <c r="D65" s="29">
        <v>10</v>
      </c>
      <c r="E65" s="47">
        <f t="shared" si="2"/>
        <v>82</v>
      </c>
    </row>
    <row r="66" spans="1:5" ht="15.75" x14ac:dyDescent="0.25">
      <c r="A66" s="1">
        <v>5</v>
      </c>
      <c r="B66" s="3" t="s">
        <v>34</v>
      </c>
      <c r="C66" s="29">
        <v>73</v>
      </c>
      <c r="D66" s="29">
        <v>15</v>
      </c>
      <c r="E66" s="47">
        <f t="shared" si="2"/>
        <v>88</v>
      </c>
    </row>
    <row r="67" spans="1:5" ht="15.75" x14ac:dyDescent="0.25">
      <c r="A67" s="1">
        <v>6</v>
      </c>
      <c r="B67" s="3" t="s">
        <v>31</v>
      </c>
      <c r="C67" s="29">
        <v>74</v>
      </c>
      <c r="D67" s="29">
        <v>35</v>
      </c>
      <c r="E67" s="47">
        <f t="shared" si="2"/>
        <v>109</v>
      </c>
    </row>
    <row r="68" spans="1:5" ht="15.75" x14ac:dyDescent="0.25">
      <c r="A68" s="1">
        <v>7</v>
      </c>
      <c r="B68" s="3" t="s">
        <v>37</v>
      </c>
      <c r="C68" s="29">
        <v>100</v>
      </c>
      <c r="D68" s="29">
        <v>10</v>
      </c>
      <c r="E68" s="47">
        <f t="shared" si="2"/>
        <v>110</v>
      </c>
    </row>
    <row r="69" spans="1:5" ht="15.75" x14ac:dyDescent="0.25">
      <c r="A69" s="1">
        <v>8</v>
      </c>
      <c r="B69" s="3" t="s">
        <v>38</v>
      </c>
      <c r="C69" s="29">
        <v>94</v>
      </c>
      <c r="D69" s="29">
        <v>35</v>
      </c>
      <c r="E69" s="47">
        <f t="shared" si="2"/>
        <v>129</v>
      </c>
    </row>
    <row r="70" spans="1:5" ht="15.75" x14ac:dyDescent="0.25">
      <c r="A70" s="1">
        <v>9</v>
      </c>
      <c r="B70" s="3" t="s">
        <v>122</v>
      </c>
      <c r="C70" s="29">
        <v>133</v>
      </c>
      <c r="D70" s="29">
        <v>45</v>
      </c>
      <c r="E70" s="47">
        <f t="shared" si="2"/>
        <v>178</v>
      </c>
    </row>
    <row r="71" spans="1:5" ht="15.75" x14ac:dyDescent="0.25">
      <c r="A71" s="1">
        <v>10</v>
      </c>
      <c r="B71" s="3" t="s">
        <v>48</v>
      </c>
      <c r="C71" s="29">
        <v>173</v>
      </c>
      <c r="D71" s="29">
        <v>15</v>
      </c>
      <c r="E71" s="47">
        <f t="shared" si="2"/>
        <v>188</v>
      </c>
    </row>
    <row r="72" spans="1:5" ht="15.75" x14ac:dyDescent="0.25">
      <c r="A72" s="1">
        <v>11</v>
      </c>
      <c r="B72" s="3" t="s">
        <v>77</v>
      </c>
      <c r="C72" s="29">
        <v>232</v>
      </c>
      <c r="D72" s="29">
        <v>10</v>
      </c>
      <c r="E72" s="47">
        <f t="shared" si="2"/>
        <v>242</v>
      </c>
    </row>
    <row r="73" spans="1:5" ht="15.75" x14ac:dyDescent="0.25">
      <c r="A73" s="1"/>
      <c r="B73" s="9" t="s">
        <v>10</v>
      </c>
      <c r="C73" s="30">
        <f>SUM(C62:C72)/COUNT(C62:C72)</f>
        <v>102</v>
      </c>
      <c r="D73" s="30">
        <f>SUM(D62:D72)/COUNT(D62:D72)</f>
        <v>19.545454545454547</v>
      </c>
      <c r="E73" s="31">
        <f>SUM(E62:E72)/COUNT(E62:E72)</f>
        <v>121.54545454545455</v>
      </c>
    </row>
    <row r="74" spans="1:5" ht="15" x14ac:dyDescent="0.2">
      <c r="A74" s="1"/>
    </row>
    <row r="75" spans="1:5" ht="18" x14ac:dyDescent="0.25">
      <c r="A75" s="12"/>
      <c r="B75" s="4" t="s">
        <v>13</v>
      </c>
      <c r="C75" s="2"/>
      <c r="D75" s="2"/>
      <c r="E75" s="2"/>
    </row>
    <row r="76" spans="1:5" ht="15" x14ac:dyDescent="0.2">
      <c r="B76" s="18">
        <v>44484</v>
      </c>
      <c r="C76" s="1" t="s">
        <v>1</v>
      </c>
      <c r="D76" s="1" t="s">
        <v>3</v>
      </c>
      <c r="E76" s="1" t="s">
        <v>0</v>
      </c>
    </row>
    <row r="77" spans="1:5" ht="15.75" x14ac:dyDescent="0.25">
      <c r="A77" s="1">
        <v>1</v>
      </c>
      <c r="B77" s="3" t="s">
        <v>28</v>
      </c>
      <c r="C77" s="29">
        <v>52</v>
      </c>
      <c r="D77" s="29">
        <v>10</v>
      </c>
      <c r="E77" s="47">
        <f>C77+D77</f>
        <v>62</v>
      </c>
    </row>
    <row r="78" spans="1:5" ht="15.75" x14ac:dyDescent="0.25">
      <c r="A78" s="1">
        <v>2</v>
      </c>
      <c r="B78" s="3" t="s">
        <v>44</v>
      </c>
      <c r="C78" s="29">
        <v>54</v>
      </c>
      <c r="D78" s="29">
        <v>10</v>
      </c>
      <c r="E78" s="47">
        <f>C78+D78</f>
        <v>64</v>
      </c>
    </row>
    <row r="79" spans="1:5" ht="15.75" x14ac:dyDescent="0.25">
      <c r="A79" s="1">
        <v>3</v>
      </c>
      <c r="B79" s="3" t="s">
        <v>34</v>
      </c>
      <c r="C79" s="29">
        <v>84</v>
      </c>
      <c r="D79" s="29">
        <v>20</v>
      </c>
      <c r="E79" s="47">
        <f>C79+D79</f>
        <v>104</v>
      </c>
    </row>
    <row r="80" spans="1:5" ht="15.75" x14ac:dyDescent="0.25">
      <c r="A80" s="1">
        <v>4</v>
      </c>
      <c r="B80" s="3" t="s">
        <v>38</v>
      </c>
      <c r="C80" s="29">
        <v>101</v>
      </c>
      <c r="D80" s="29">
        <v>25</v>
      </c>
      <c r="E80" s="47">
        <f>C80+D80</f>
        <v>126</v>
      </c>
    </row>
    <row r="81" spans="1:5" ht="15.75" x14ac:dyDescent="0.25">
      <c r="A81" s="1">
        <v>5</v>
      </c>
      <c r="B81" s="3" t="s">
        <v>24</v>
      </c>
      <c r="C81" s="29">
        <v>77</v>
      </c>
      <c r="D81" s="29">
        <v>55</v>
      </c>
      <c r="E81" s="47">
        <f>C81+D81</f>
        <v>132</v>
      </c>
    </row>
    <row r="82" spans="1:5" ht="15.75" x14ac:dyDescent="0.25">
      <c r="A82" s="1">
        <v>6</v>
      </c>
      <c r="B82" s="3" t="s">
        <v>25</v>
      </c>
      <c r="C82" s="29">
        <v>100</v>
      </c>
      <c r="D82" s="29">
        <v>35</v>
      </c>
      <c r="E82" s="47">
        <f>C82+D82</f>
        <v>135</v>
      </c>
    </row>
    <row r="83" spans="1:5" ht="15.75" x14ac:dyDescent="0.25">
      <c r="A83" s="1">
        <v>7</v>
      </c>
      <c r="B83" s="3" t="s">
        <v>37</v>
      </c>
      <c r="C83" s="29">
        <v>102</v>
      </c>
      <c r="D83" s="29">
        <v>35</v>
      </c>
      <c r="E83" s="47">
        <f>C83+D83</f>
        <v>137</v>
      </c>
    </row>
    <row r="84" spans="1:5" ht="15.75" x14ac:dyDescent="0.25">
      <c r="A84" s="1">
        <v>8</v>
      </c>
      <c r="B84" s="3" t="s">
        <v>85</v>
      </c>
      <c r="C84" s="29">
        <v>108</v>
      </c>
      <c r="D84" s="29">
        <v>30</v>
      </c>
      <c r="E84" s="47">
        <f>C84+D84</f>
        <v>138</v>
      </c>
    </row>
    <row r="85" spans="1:5" ht="15.75" x14ac:dyDescent="0.25">
      <c r="A85" s="1">
        <v>9</v>
      </c>
      <c r="B85" s="3" t="s">
        <v>31</v>
      </c>
      <c r="C85" s="29">
        <v>74</v>
      </c>
      <c r="D85" s="29">
        <v>75</v>
      </c>
      <c r="E85" s="47">
        <f>C85+D85</f>
        <v>149</v>
      </c>
    </row>
    <row r="86" spans="1:5" ht="15.75" x14ac:dyDescent="0.25">
      <c r="A86" s="1"/>
      <c r="B86" s="9" t="s">
        <v>10</v>
      </c>
      <c r="C86" s="30">
        <f>SUM(C77:C85)/COUNT(C77:C85)</f>
        <v>83.555555555555557</v>
      </c>
      <c r="D86" s="30">
        <f>SUM(D77:D85)/COUNT(D77:D85)</f>
        <v>32.777777777777779</v>
      </c>
      <c r="E86" s="31">
        <f>SUM(E77:E85)/COUNT(E77:E85)</f>
        <v>116.33333333333333</v>
      </c>
    </row>
    <row r="87" spans="1:5" ht="15" x14ac:dyDescent="0.2">
      <c r="A87" s="1"/>
    </row>
    <row r="88" spans="1:5" ht="18" x14ac:dyDescent="0.25">
      <c r="A88" s="12"/>
      <c r="B88" s="4" t="s">
        <v>14</v>
      </c>
      <c r="C88" s="2"/>
      <c r="D88" s="2"/>
      <c r="E88" s="2"/>
    </row>
    <row r="89" spans="1:5" ht="15" x14ac:dyDescent="0.2">
      <c r="B89" s="18">
        <v>44400</v>
      </c>
      <c r="C89" s="1" t="s">
        <v>1</v>
      </c>
      <c r="D89" s="1" t="s">
        <v>3</v>
      </c>
      <c r="E89" s="1" t="s">
        <v>0</v>
      </c>
    </row>
    <row r="90" spans="1:5" ht="15.75" x14ac:dyDescent="0.25">
      <c r="A90" s="1">
        <v>1</v>
      </c>
      <c r="B90" s="3" t="s">
        <v>44</v>
      </c>
      <c r="C90" s="29"/>
      <c r="D90" s="29"/>
      <c r="E90" s="47">
        <f t="shared" ref="E90:E98" si="3">C90+D90</f>
        <v>0</v>
      </c>
    </row>
    <row r="91" spans="1:5" ht="15.75" x14ac:dyDescent="0.25">
      <c r="A91" s="1">
        <v>2</v>
      </c>
      <c r="B91" s="3" t="s">
        <v>28</v>
      </c>
      <c r="C91" s="29"/>
      <c r="D91" s="29"/>
      <c r="E91" s="47">
        <f t="shared" si="3"/>
        <v>0</v>
      </c>
    </row>
    <row r="92" spans="1:5" ht="15.75" x14ac:dyDescent="0.25">
      <c r="A92" s="1">
        <v>3</v>
      </c>
      <c r="B92" s="3" t="s">
        <v>34</v>
      </c>
      <c r="C92" s="29"/>
      <c r="D92" s="29"/>
      <c r="E92" s="47">
        <f t="shared" si="3"/>
        <v>0</v>
      </c>
    </row>
    <row r="93" spans="1:5" ht="15.75" x14ac:dyDescent="0.25">
      <c r="A93" s="1">
        <v>4</v>
      </c>
      <c r="B93" s="3" t="s">
        <v>24</v>
      </c>
      <c r="C93" s="29"/>
      <c r="D93" s="29"/>
      <c r="E93" s="47">
        <f t="shared" si="3"/>
        <v>0</v>
      </c>
    </row>
    <row r="94" spans="1:5" ht="15.75" x14ac:dyDescent="0.25">
      <c r="A94" s="1">
        <v>5</v>
      </c>
      <c r="B94" s="3" t="s">
        <v>31</v>
      </c>
      <c r="C94" s="29"/>
      <c r="D94" s="29"/>
      <c r="E94" s="47">
        <f t="shared" si="3"/>
        <v>0</v>
      </c>
    </row>
    <row r="95" spans="1:5" ht="15.75" x14ac:dyDescent="0.25">
      <c r="A95" s="1">
        <v>6</v>
      </c>
      <c r="B95" s="3" t="s">
        <v>73</v>
      </c>
      <c r="C95" s="29"/>
      <c r="D95" s="29"/>
      <c r="E95" s="47">
        <f t="shared" si="3"/>
        <v>0</v>
      </c>
    </row>
    <row r="96" spans="1:5" ht="15.75" x14ac:dyDescent="0.25">
      <c r="A96" s="1">
        <v>7</v>
      </c>
      <c r="B96" s="3" t="s">
        <v>46</v>
      </c>
      <c r="C96" s="29"/>
      <c r="D96" s="29"/>
      <c r="E96" s="47">
        <f t="shared" si="3"/>
        <v>0</v>
      </c>
    </row>
    <row r="97" spans="1:5" ht="15.75" x14ac:dyDescent="0.25">
      <c r="A97" s="1">
        <v>8</v>
      </c>
      <c r="B97" s="3" t="s">
        <v>48</v>
      </c>
      <c r="C97" s="29"/>
      <c r="D97" s="29"/>
      <c r="E97" s="47">
        <f t="shared" si="3"/>
        <v>0</v>
      </c>
    </row>
    <row r="98" spans="1:5" ht="15.75" x14ac:dyDescent="0.25">
      <c r="A98" s="1">
        <v>9</v>
      </c>
      <c r="B98" s="3" t="s">
        <v>77</v>
      </c>
      <c r="C98" s="29"/>
      <c r="D98" s="29"/>
      <c r="E98" s="47">
        <f t="shared" si="3"/>
        <v>0</v>
      </c>
    </row>
    <row r="99" spans="1:5" ht="15.75" x14ac:dyDescent="0.25">
      <c r="A99" s="1"/>
      <c r="B99" s="9" t="s">
        <v>10</v>
      </c>
      <c r="C99" s="30" t="e">
        <f>SUM(C90:C98)/COUNT(C90:C98)</f>
        <v>#DIV/0!</v>
      </c>
      <c r="D99" s="30" t="e">
        <f>SUM(D90:D98)/COUNT(D90:D98)</f>
        <v>#DIV/0!</v>
      </c>
      <c r="E99" s="31">
        <f>SUM(E90:E98)/COUNT(E90:E98)</f>
        <v>0</v>
      </c>
    </row>
    <row r="101" spans="1:5" ht="18" x14ac:dyDescent="0.25">
      <c r="A101" s="12"/>
      <c r="B101" s="4" t="s">
        <v>22</v>
      </c>
      <c r="C101" s="2"/>
      <c r="D101" s="2"/>
      <c r="E101" s="2"/>
    </row>
    <row r="102" spans="1:5" ht="15" x14ac:dyDescent="0.2">
      <c r="B102" s="18">
        <v>44407</v>
      </c>
      <c r="C102" s="1" t="s">
        <v>1</v>
      </c>
      <c r="D102" s="1" t="s">
        <v>3</v>
      </c>
      <c r="E102" s="1" t="s">
        <v>0</v>
      </c>
    </row>
    <row r="103" spans="1:5" ht="15.75" x14ac:dyDescent="0.25">
      <c r="A103" s="1">
        <v>1</v>
      </c>
      <c r="B103" s="3" t="s">
        <v>83</v>
      </c>
      <c r="C103" s="29"/>
      <c r="D103" s="29"/>
      <c r="E103" s="47">
        <f t="shared" ref="E103:E113" si="4">C103+D103</f>
        <v>0</v>
      </c>
    </row>
    <row r="104" spans="1:5" ht="15.75" x14ac:dyDescent="0.25">
      <c r="A104" s="1">
        <v>2</v>
      </c>
      <c r="B104" s="3" t="s">
        <v>73</v>
      </c>
      <c r="C104" s="29"/>
      <c r="D104" s="29"/>
      <c r="E104" s="47">
        <f t="shared" si="4"/>
        <v>0</v>
      </c>
    </row>
    <row r="105" spans="1:5" ht="15.75" x14ac:dyDescent="0.25">
      <c r="A105" s="1">
        <v>3</v>
      </c>
      <c r="B105" s="3" t="s">
        <v>85</v>
      </c>
      <c r="C105" s="29"/>
      <c r="D105" s="29"/>
      <c r="E105" s="47">
        <f t="shared" si="4"/>
        <v>0</v>
      </c>
    </row>
    <row r="106" spans="1:5" ht="15.75" x14ac:dyDescent="0.25">
      <c r="A106" s="1">
        <v>4</v>
      </c>
      <c r="B106" s="3" t="s">
        <v>24</v>
      </c>
      <c r="C106" s="29"/>
      <c r="D106" s="29"/>
      <c r="E106" s="47">
        <f t="shared" si="4"/>
        <v>0</v>
      </c>
    </row>
    <row r="107" spans="1:5" ht="15.75" x14ac:dyDescent="0.25">
      <c r="A107" s="1">
        <v>5</v>
      </c>
      <c r="B107" s="3" t="s">
        <v>31</v>
      </c>
      <c r="C107" s="29"/>
      <c r="D107" s="29"/>
      <c r="E107" s="47">
        <f t="shared" si="4"/>
        <v>0</v>
      </c>
    </row>
    <row r="108" spans="1:5" ht="15.75" x14ac:dyDescent="0.25">
      <c r="A108" s="1">
        <v>6</v>
      </c>
      <c r="B108" s="3" t="s">
        <v>44</v>
      </c>
      <c r="C108" s="29"/>
      <c r="D108" s="29"/>
      <c r="E108" s="47">
        <f t="shared" si="4"/>
        <v>0</v>
      </c>
    </row>
    <row r="109" spans="1:5" ht="15.75" x14ac:dyDescent="0.25">
      <c r="A109" s="1">
        <v>7</v>
      </c>
      <c r="B109" s="3" t="s">
        <v>48</v>
      </c>
      <c r="C109" s="29"/>
      <c r="D109" s="29"/>
      <c r="E109" s="47">
        <f t="shared" si="4"/>
        <v>0</v>
      </c>
    </row>
    <row r="110" spans="1:5" ht="15.75" x14ac:dyDescent="0.25">
      <c r="A110" s="1">
        <v>8</v>
      </c>
      <c r="B110" s="3" t="s">
        <v>46</v>
      </c>
      <c r="C110" s="29"/>
      <c r="D110" s="29"/>
      <c r="E110" s="47">
        <f t="shared" si="4"/>
        <v>0</v>
      </c>
    </row>
    <row r="111" spans="1:5" ht="15.75" x14ac:dyDescent="0.25">
      <c r="A111" s="1">
        <v>9</v>
      </c>
      <c r="B111" s="3" t="s">
        <v>28</v>
      </c>
      <c r="C111" s="29"/>
      <c r="D111" s="29"/>
      <c r="E111" s="47">
        <f t="shared" si="4"/>
        <v>0</v>
      </c>
    </row>
    <row r="112" spans="1:5" ht="15.75" x14ac:dyDescent="0.25">
      <c r="A112" s="1">
        <v>10</v>
      </c>
      <c r="B112" s="3" t="s">
        <v>99</v>
      </c>
      <c r="C112" s="29"/>
      <c r="D112" s="29"/>
      <c r="E112" s="47">
        <f t="shared" si="4"/>
        <v>0</v>
      </c>
    </row>
    <row r="113" spans="1:5" ht="15.75" x14ac:dyDescent="0.25">
      <c r="A113" s="1">
        <v>11</v>
      </c>
      <c r="B113" s="3" t="s">
        <v>77</v>
      </c>
      <c r="C113" s="29"/>
      <c r="D113" s="29"/>
      <c r="E113" s="47">
        <f t="shared" si="4"/>
        <v>0</v>
      </c>
    </row>
    <row r="114" spans="1:5" ht="15.75" x14ac:dyDescent="0.25">
      <c r="A114" s="1"/>
      <c r="B114" s="9" t="s">
        <v>10</v>
      </c>
      <c r="C114" s="30" t="e">
        <f>SUM(C103:C113)/COUNT(C103:C113)</f>
        <v>#DIV/0!</v>
      </c>
      <c r="D114" s="30" t="e">
        <f>SUM(D103:D113)/COUNT(D103:D113)</f>
        <v>#DIV/0!</v>
      </c>
      <c r="E114" s="31">
        <f>SUM(E103:E113)/COUNT(E103:E113)</f>
        <v>0</v>
      </c>
    </row>
    <row r="116" spans="1:5" ht="18" x14ac:dyDescent="0.25">
      <c r="A116" s="12"/>
      <c r="B116" s="4" t="s">
        <v>19</v>
      </c>
      <c r="C116" s="2"/>
      <c r="D116" s="2"/>
      <c r="E116" s="2"/>
    </row>
    <row r="117" spans="1:5" ht="15" x14ac:dyDescent="0.2">
      <c r="B117" s="18">
        <v>44383</v>
      </c>
      <c r="C117" s="1" t="s">
        <v>1</v>
      </c>
      <c r="D117" s="1" t="s">
        <v>3</v>
      </c>
      <c r="E117" s="1" t="s">
        <v>0</v>
      </c>
    </row>
    <row r="118" spans="1:5" ht="15.75" x14ac:dyDescent="0.25">
      <c r="A118" s="1">
        <v>1</v>
      </c>
      <c r="B118" s="3" t="s">
        <v>95</v>
      </c>
      <c r="C118" s="29"/>
      <c r="D118" s="29"/>
      <c r="E118" s="47">
        <f t="shared" ref="E118:E124" si="5">C118+D118</f>
        <v>0</v>
      </c>
    </row>
    <row r="119" spans="1:5" ht="15.75" x14ac:dyDescent="0.25">
      <c r="A119" s="1">
        <v>2</v>
      </c>
      <c r="B119" s="3" t="s">
        <v>31</v>
      </c>
      <c r="C119" s="29"/>
      <c r="D119" s="29"/>
      <c r="E119" s="47">
        <f t="shared" si="5"/>
        <v>0</v>
      </c>
    </row>
    <row r="120" spans="1:5" ht="15.75" x14ac:dyDescent="0.25">
      <c r="A120" s="1">
        <v>3</v>
      </c>
      <c r="B120" s="3" t="s">
        <v>28</v>
      </c>
      <c r="C120" s="29"/>
      <c r="D120" s="29"/>
      <c r="E120" s="47">
        <f t="shared" si="5"/>
        <v>0</v>
      </c>
    </row>
    <row r="121" spans="1:5" ht="15.75" x14ac:dyDescent="0.25">
      <c r="A121" s="1">
        <v>4</v>
      </c>
      <c r="B121" s="3" t="s">
        <v>34</v>
      </c>
      <c r="C121" s="29"/>
      <c r="D121" s="29"/>
      <c r="E121" s="47">
        <f t="shared" si="5"/>
        <v>0</v>
      </c>
    </row>
    <row r="122" spans="1:5" ht="15.75" x14ac:dyDescent="0.25">
      <c r="A122" s="1">
        <v>5</v>
      </c>
      <c r="B122" s="3" t="s">
        <v>73</v>
      </c>
      <c r="C122" s="29"/>
      <c r="D122" s="29"/>
      <c r="E122" s="47">
        <f t="shared" si="5"/>
        <v>0</v>
      </c>
    </row>
    <row r="123" spans="1:5" ht="15.75" x14ac:dyDescent="0.25">
      <c r="A123" s="1">
        <v>6</v>
      </c>
      <c r="B123" s="3" t="s">
        <v>48</v>
      </c>
      <c r="C123" s="29"/>
      <c r="D123" s="29"/>
      <c r="E123" s="47">
        <f t="shared" si="5"/>
        <v>0</v>
      </c>
    </row>
    <row r="124" spans="1:5" ht="15.75" x14ac:dyDescent="0.25">
      <c r="A124" s="1">
        <v>7</v>
      </c>
      <c r="B124" s="3" t="s">
        <v>46</v>
      </c>
      <c r="C124" s="29"/>
      <c r="D124" s="29"/>
      <c r="E124" s="47">
        <f t="shared" si="5"/>
        <v>0</v>
      </c>
    </row>
    <row r="125" spans="1:5" ht="15.75" x14ac:dyDescent="0.25">
      <c r="A125" s="1"/>
      <c r="B125" s="9" t="s">
        <v>10</v>
      </c>
      <c r="C125" s="30" t="e">
        <f>SUM(C118:C124)/COUNT(C118:C124)</f>
        <v>#DIV/0!</v>
      </c>
      <c r="D125" s="30" t="e">
        <f>SUM(D118:D124)/COUNT(D118:D124)</f>
        <v>#DIV/0!</v>
      </c>
      <c r="E125" s="31">
        <f>SUM(E118:E124)/COUNT(E118:E124)</f>
        <v>0</v>
      </c>
    </row>
    <row r="127" spans="1:5" ht="18" x14ac:dyDescent="0.25">
      <c r="A127" s="12"/>
      <c r="B127" s="4" t="s">
        <v>32</v>
      </c>
      <c r="C127" s="2"/>
      <c r="D127" s="2"/>
      <c r="E127" s="2"/>
    </row>
    <row r="128" spans="1:5" ht="15" x14ac:dyDescent="0.2">
      <c r="B128" s="18">
        <v>44421</v>
      </c>
      <c r="C128" s="1" t="s">
        <v>1</v>
      </c>
      <c r="D128" s="1" t="s">
        <v>3</v>
      </c>
      <c r="E128" s="1" t="s">
        <v>0</v>
      </c>
    </row>
    <row r="129" spans="1:5" ht="15.75" x14ac:dyDescent="0.25">
      <c r="A129" s="1">
        <v>1</v>
      </c>
      <c r="B129" s="3" t="s">
        <v>95</v>
      </c>
      <c r="C129" s="29"/>
      <c r="D129" s="29"/>
      <c r="E129" s="47">
        <f t="shared" ref="E129:E135" si="6">C129+D129</f>
        <v>0</v>
      </c>
    </row>
    <row r="130" spans="1:5" ht="15.75" x14ac:dyDescent="0.25">
      <c r="A130" s="1">
        <v>2</v>
      </c>
      <c r="B130" s="3" t="s">
        <v>48</v>
      </c>
      <c r="C130" s="29"/>
      <c r="D130" s="29"/>
      <c r="E130" s="47">
        <f t="shared" si="6"/>
        <v>0</v>
      </c>
    </row>
    <row r="131" spans="1:5" ht="15.75" x14ac:dyDescent="0.25">
      <c r="A131" s="1">
        <v>3</v>
      </c>
      <c r="B131" s="3" t="s">
        <v>31</v>
      </c>
      <c r="C131" s="29"/>
      <c r="D131" s="29"/>
      <c r="E131" s="47">
        <f t="shared" si="6"/>
        <v>0</v>
      </c>
    </row>
    <row r="132" spans="1:5" ht="15.75" x14ac:dyDescent="0.25">
      <c r="A132" s="1">
        <v>4</v>
      </c>
      <c r="B132" s="3" t="s">
        <v>28</v>
      </c>
      <c r="C132" s="29"/>
      <c r="D132" s="29"/>
      <c r="E132" s="47">
        <f t="shared" si="6"/>
        <v>0</v>
      </c>
    </row>
    <row r="133" spans="1:5" ht="15.75" x14ac:dyDescent="0.25">
      <c r="A133" s="1">
        <v>5</v>
      </c>
      <c r="B133" s="3" t="s">
        <v>34</v>
      </c>
      <c r="C133" s="29"/>
      <c r="D133" s="29"/>
      <c r="E133" s="47">
        <f t="shared" si="6"/>
        <v>0</v>
      </c>
    </row>
    <row r="134" spans="1:5" ht="15.75" x14ac:dyDescent="0.25">
      <c r="A134" s="1">
        <v>6</v>
      </c>
      <c r="B134" s="3" t="s">
        <v>46</v>
      </c>
      <c r="C134" s="29"/>
      <c r="D134" s="29"/>
      <c r="E134" s="47">
        <f t="shared" si="6"/>
        <v>0</v>
      </c>
    </row>
    <row r="135" spans="1:5" ht="15.75" x14ac:dyDescent="0.25">
      <c r="A135" s="1">
        <v>7</v>
      </c>
      <c r="B135" s="3" t="s">
        <v>99</v>
      </c>
      <c r="C135" s="29"/>
      <c r="D135" s="29"/>
      <c r="E135" s="47">
        <f t="shared" si="6"/>
        <v>0</v>
      </c>
    </row>
    <row r="136" spans="1:5" ht="15.75" x14ac:dyDescent="0.25">
      <c r="A136" s="13"/>
      <c r="B136" s="69" t="s">
        <v>10</v>
      </c>
      <c r="C136" s="30" t="e">
        <f>SUM(C129:C135)/COUNT(C129:C135)</f>
        <v>#DIV/0!</v>
      </c>
      <c r="D136" s="30" t="e">
        <f>SUM(D129:D135)/COUNT(D129:D135)</f>
        <v>#DIV/0!</v>
      </c>
      <c r="E136" s="31">
        <f>SUM(E129:E135)/COUNT(E129:E135)</f>
        <v>0</v>
      </c>
    </row>
    <row r="138" spans="1:5" ht="18" x14ac:dyDescent="0.25">
      <c r="A138" s="12"/>
      <c r="B138" s="4" t="s">
        <v>33</v>
      </c>
      <c r="C138" s="2"/>
      <c r="D138" s="2"/>
      <c r="E138" s="2"/>
    </row>
    <row r="139" spans="1:5" ht="15" x14ac:dyDescent="0.2">
      <c r="B139" s="18">
        <v>44428</v>
      </c>
      <c r="C139" s="1" t="s">
        <v>1</v>
      </c>
      <c r="D139" s="1" t="s">
        <v>3</v>
      </c>
      <c r="E139" s="1" t="s">
        <v>0</v>
      </c>
    </row>
    <row r="140" spans="1:5" ht="15.75" x14ac:dyDescent="0.25">
      <c r="A140" s="1">
        <v>1</v>
      </c>
      <c r="B140" s="3" t="s">
        <v>44</v>
      </c>
      <c r="C140" s="29"/>
      <c r="D140" s="29"/>
      <c r="E140" s="47">
        <f t="shared" ref="E140:E146" si="7">C140+D140</f>
        <v>0</v>
      </c>
    </row>
    <row r="141" spans="1:5" ht="15.75" x14ac:dyDescent="0.25">
      <c r="A141" s="1">
        <v>2</v>
      </c>
      <c r="B141" s="3" t="s">
        <v>73</v>
      </c>
      <c r="C141" s="29"/>
      <c r="D141" s="29"/>
      <c r="E141" s="47">
        <f t="shared" si="7"/>
        <v>0</v>
      </c>
    </row>
    <row r="142" spans="1:5" ht="15.75" x14ac:dyDescent="0.25">
      <c r="A142" s="1">
        <v>3</v>
      </c>
      <c r="B142" s="3" t="s">
        <v>34</v>
      </c>
      <c r="C142" s="29"/>
      <c r="D142" s="29"/>
      <c r="E142" s="47">
        <f t="shared" si="7"/>
        <v>0</v>
      </c>
    </row>
    <row r="143" spans="1:5" ht="15.75" x14ac:dyDescent="0.25">
      <c r="A143" s="1">
        <v>4</v>
      </c>
      <c r="B143" s="3" t="s">
        <v>24</v>
      </c>
      <c r="C143" s="29"/>
      <c r="D143" s="29"/>
      <c r="E143" s="47">
        <f t="shared" si="7"/>
        <v>0</v>
      </c>
    </row>
    <row r="144" spans="1:5" ht="15.75" x14ac:dyDescent="0.25">
      <c r="A144" s="1">
        <v>5</v>
      </c>
      <c r="B144" s="3" t="s">
        <v>85</v>
      </c>
      <c r="C144" s="29"/>
      <c r="D144" s="29"/>
      <c r="E144" s="47">
        <f t="shared" si="7"/>
        <v>0</v>
      </c>
    </row>
    <row r="145" spans="1:5" ht="15.75" x14ac:dyDescent="0.25">
      <c r="A145" s="1">
        <v>6</v>
      </c>
      <c r="B145" s="3" t="s">
        <v>46</v>
      </c>
      <c r="C145" s="29"/>
      <c r="D145" s="29"/>
      <c r="E145" s="47">
        <f t="shared" si="7"/>
        <v>0</v>
      </c>
    </row>
    <row r="146" spans="1:5" ht="15.75" x14ac:dyDescent="0.25">
      <c r="A146" s="1">
        <v>7</v>
      </c>
      <c r="B146" s="3" t="s">
        <v>48</v>
      </c>
      <c r="C146" s="29"/>
      <c r="D146" s="29"/>
      <c r="E146" s="47">
        <f t="shared" si="7"/>
        <v>0</v>
      </c>
    </row>
    <row r="147" spans="1:5" ht="15.75" x14ac:dyDescent="0.25">
      <c r="A147" s="1"/>
      <c r="B147" s="9" t="s">
        <v>10</v>
      </c>
      <c r="C147" s="30" t="e">
        <f>SUM(C140:C146)/COUNT(C140:C146)</f>
        <v>#DIV/0!</v>
      </c>
      <c r="D147" s="30" t="e">
        <f>SUM(D140:D146)/COUNT(D140:D146)</f>
        <v>#DIV/0!</v>
      </c>
      <c r="E147" s="31">
        <f>SUM(E140:E146)/COUNT(E140:E146)</f>
        <v>0</v>
      </c>
    </row>
    <row r="149" spans="1:5" ht="18" x14ac:dyDescent="0.25">
      <c r="A149" s="12"/>
      <c r="B149" s="4" t="s">
        <v>23</v>
      </c>
      <c r="C149" s="2"/>
      <c r="D149" s="2"/>
      <c r="E149" s="2"/>
    </row>
    <row r="150" spans="1:5" ht="15" x14ac:dyDescent="0.2">
      <c r="B150" s="18">
        <v>44435</v>
      </c>
      <c r="C150" s="1" t="s">
        <v>1</v>
      </c>
      <c r="D150" s="1" t="s">
        <v>3</v>
      </c>
      <c r="E150" s="1" t="s">
        <v>0</v>
      </c>
    </row>
    <row r="151" spans="1:5" ht="15.75" x14ac:dyDescent="0.25">
      <c r="A151" s="1">
        <v>1</v>
      </c>
      <c r="B151" s="3" t="s">
        <v>44</v>
      </c>
      <c r="C151" s="29"/>
      <c r="D151" s="29"/>
      <c r="E151" s="47">
        <f t="shared" ref="E151:E157" si="8">C151+D151</f>
        <v>0</v>
      </c>
    </row>
    <row r="152" spans="1:5" ht="15.75" x14ac:dyDescent="0.25">
      <c r="A152" s="1">
        <v>2</v>
      </c>
      <c r="B152" s="3" t="s">
        <v>28</v>
      </c>
      <c r="C152" s="29"/>
      <c r="D152" s="29"/>
      <c r="E152" s="47">
        <f t="shared" si="8"/>
        <v>0</v>
      </c>
    </row>
    <row r="153" spans="1:5" ht="15.75" x14ac:dyDescent="0.25">
      <c r="A153" s="1">
        <v>3</v>
      </c>
      <c r="B153" s="3" t="s">
        <v>31</v>
      </c>
      <c r="C153" s="29"/>
      <c r="D153" s="29"/>
      <c r="E153" s="47">
        <f t="shared" si="8"/>
        <v>0</v>
      </c>
    </row>
    <row r="154" spans="1:5" ht="15.75" x14ac:dyDescent="0.25">
      <c r="A154" s="1">
        <v>4</v>
      </c>
      <c r="B154" s="3" t="s">
        <v>24</v>
      </c>
      <c r="C154" s="29"/>
      <c r="D154" s="29"/>
      <c r="E154" s="47">
        <f t="shared" si="8"/>
        <v>0</v>
      </c>
    </row>
    <row r="155" spans="1:5" ht="15.75" x14ac:dyDescent="0.25">
      <c r="A155" s="1">
        <v>5</v>
      </c>
      <c r="B155" s="3" t="s">
        <v>73</v>
      </c>
      <c r="C155" s="29"/>
      <c r="D155" s="29"/>
      <c r="E155" s="47">
        <f t="shared" si="8"/>
        <v>0</v>
      </c>
    </row>
    <row r="156" spans="1:5" ht="15.75" x14ac:dyDescent="0.25">
      <c r="A156" s="1">
        <v>6</v>
      </c>
      <c r="B156" s="3" t="s">
        <v>34</v>
      </c>
      <c r="C156" s="29"/>
      <c r="D156" s="29"/>
      <c r="E156" s="47">
        <f t="shared" si="8"/>
        <v>0</v>
      </c>
    </row>
    <row r="157" spans="1:5" ht="15.75" x14ac:dyDescent="0.25">
      <c r="A157" s="1">
        <v>7</v>
      </c>
      <c r="B157" s="3" t="s">
        <v>46</v>
      </c>
      <c r="C157" s="29"/>
      <c r="D157" s="29"/>
      <c r="E157" s="47">
        <f t="shared" si="8"/>
        <v>0</v>
      </c>
    </row>
    <row r="158" spans="1:5" ht="15.75" x14ac:dyDescent="0.25">
      <c r="A158" s="1"/>
      <c r="B158" s="9" t="s">
        <v>10</v>
      </c>
      <c r="C158" s="30" t="e">
        <f>SUM(C151:C157)/COUNT(C151:C157)</f>
        <v>#DIV/0!</v>
      </c>
      <c r="D158" s="30" t="e">
        <f>SUM(D151:D157)/COUNT(D151:D157)</f>
        <v>#DIV/0!</v>
      </c>
      <c r="E158" s="31">
        <f>SUM(E151:E157)/COUNT(E151:E157)</f>
        <v>0</v>
      </c>
    </row>
    <row r="160" spans="1:5" ht="18" x14ac:dyDescent="0.25">
      <c r="A160" s="12"/>
      <c r="B160" s="4" t="s">
        <v>15</v>
      </c>
      <c r="C160" s="2"/>
      <c r="D160" s="2"/>
      <c r="E160" s="2"/>
    </row>
    <row r="161" spans="1:5" ht="15" x14ac:dyDescent="0.2">
      <c r="B161" s="18">
        <v>44442</v>
      </c>
      <c r="C161" s="1" t="s">
        <v>1</v>
      </c>
      <c r="D161" s="1" t="s">
        <v>3</v>
      </c>
      <c r="E161" s="1" t="s">
        <v>0</v>
      </c>
    </row>
    <row r="162" spans="1:5" ht="15.75" x14ac:dyDescent="0.25">
      <c r="A162" s="1">
        <v>1</v>
      </c>
      <c r="B162" s="3" t="s">
        <v>95</v>
      </c>
      <c r="C162" s="29"/>
      <c r="D162" s="29"/>
      <c r="E162" s="47">
        <f t="shared" ref="E162:E169" si="9">C162+D162</f>
        <v>0</v>
      </c>
    </row>
    <row r="163" spans="1:5" ht="15.75" x14ac:dyDescent="0.25">
      <c r="A163" s="1">
        <v>2</v>
      </c>
      <c r="B163" s="3" t="s">
        <v>28</v>
      </c>
      <c r="C163" s="29"/>
      <c r="D163" s="29"/>
      <c r="E163" s="47">
        <f t="shared" si="9"/>
        <v>0</v>
      </c>
    </row>
    <row r="164" spans="1:5" ht="15.75" x14ac:dyDescent="0.25">
      <c r="A164" s="1">
        <v>3</v>
      </c>
      <c r="B164" s="3" t="s">
        <v>24</v>
      </c>
      <c r="C164" s="29"/>
      <c r="D164" s="29"/>
      <c r="E164" s="47">
        <f t="shared" si="9"/>
        <v>0</v>
      </c>
    </row>
    <row r="165" spans="1:5" ht="15.75" x14ac:dyDescent="0.25">
      <c r="A165" s="1">
        <v>4</v>
      </c>
      <c r="B165" s="3" t="s">
        <v>34</v>
      </c>
      <c r="C165" s="29"/>
      <c r="D165" s="29"/>
      <c r="E165" s="47">
        <f t="shared" si="9"/>
        <v>0</v>
      </c>
    </row>
    <row r="166" spans="1:5" ht="15.75" x14ac:dyDescent="0.25">
      <c r="A166" s="1">
        <v>5</v>
      </c>
      <c r="B166" s="3" t="s">
        <v>31</v>
      </c>
      <c r="C166" s="29"/>
      <c r="D166" s="29"/>
      <c r="E166" s="47">
        <f t="shared" si="9"/>
        <v>0</v>
      </c>
    </row>
    <row r="167" spans="1:5" ht="15.75" x14ac:dyDescent="0.25">
      <c r="A167" s="1">
        <v>6</v>
      </c>
      <c r="B167" s="3" t="s">
        <v>37</v>
      </c>
      <c r="C167" s="29"/>
      <c r="D167" s="29"/>
      <c r="E167" s="47">
        <f t="shared" si="9"/>
        <v>0</v>
      </c>
    </row>
    <row r="168" spans="1:5" ht="15.75" x14ac:dyDescent="0.25">
      <c r="A168" s="1">
        <v>7</v>
      </c>
      <c r="B168" s="3" t="s">
        <v>44</v>
      </c>
      <c r="C168" s="29"/>
      <c r="D168" s="29"/>
      <c r="E168" s="47">
        <f t="shared" si="9"/>
        <v>0</v>
      </c>
    </row>
    <row r="169" spans="1:5" ht="15.75" x14ac:dyDescent="0.25">
      <c r="A169" s="1">
        <v>8</v>
      </c>
      <c r="B169" s="3" t="s">
        <v>46</v>
      </c>
      <c r="C169" s="29"/>
      <c r="D169" s="29"/>
      <c r="E169" s="47">
        <f t="shared" si="9"/>
        <v>0</v>
      </c>
    </row>
    <row r="170" spans="1:5" ht="15.75" x14ac:dyDescent="0.25">
      <c r="A170" s="1"/>
      <c r="B170" s="9" t="s">
        <v>10</v>
      </c>
      <c r="C170" s="30" t="e">
        <f>SUM(C162:C169)/COUNT(C162:C169)</f>
        <v>#DIV/0!</v>
      </c>
      <c r="D170" s="30" t="e">
        <f>SUM(D162:D169)/COUNT(D162:D169)</f>
        <v>#DIV/0!</v>
      </c>
      <c r="E170" s="31">
        <f>SUM(E162:E169)/COUNT(E162:E169)</f>
        <v>0</v>
      </c>
    </row>
    <row r="172" spans="1:5" ht="18" x14ac:dyDescent="0.25">
      <c r="A172" s="12"/>
      <c r="B172" s="4" t="s">
        <v>16</v>
      </c>
      <c r="C172" s="2"/>
      <c r="D172" s="2"/>
      <c r="E172" s="2"/>
    </row>
    <row r="173" spans="1:5" ht="15" x14ac:dyDescent="0.2">
      <c r="B173" s="18">
        <v>44449</v>
      </c>
      <c r="C173" s="1" t="s">
        <v>1</v>
      </c>
      <c r="D173" s="1" t="s">
        <v>3</v>
      </c>
      <c r="E173" s="1" t="s">
        <v>0</v>
      </c>
    </row>
    <row r="174" spans="1:5" ht="15.75" x14ac:dyDescent="0.25">
      <c r="A174" s="1">
        <v>1</v>
      </c>
      <c r="B174" s="3" t="s">
        <v>34</v>
      </c>
      <c r="C174" s="29"/>
      <c r="D174" s="29"/>
      <c r="E174" s="47">
        <f t="shared" ref="E174:E181" si="10">C174+D174</f>
        <v>0</v>
      </c>
    </row>
    <row r="175" spans="1:5" ht="15.75" x14ac:dyDescent="0.25">
      <c r="A175" s="1">
        <v>2</v>
      </c>
      <c r="B175" s="3" t="s">
        <v>31</v>
      </c>
      <c r="C175" s="29"/>
      <c r="D175" s="29"/>
      <c r="E175" s="47">
        <f t="shared" si="10"/>
        <v>0</v>
      </c>
    </row>
    <row r="176" spans="1:5" ht="15.75" x14ac:dyDescent="0.25">
      <c r="A176" s="1">
        <v>3</v>
      </c>
      <c r="B176" s="3" t="s">
        <v>37</v>
      </c>
      <c r="C176" s="29"/>
      <c r="D176" s="29"/>
      <c r="E176" s="47">
        <f t="shared" si="10"/>
        <v>0</v>
      </c>
    </row>
    <row r="177" spans="1:5" ht="15.75" x14ac:dyDescent="0.25">
      <c r="A177" s="1">
        <v>4</v>
      </c>
      <c r="B177" s="3" t="s">
        <v>44</v>
      </c>
      <c r="C177" s="29"/>
      <c r="D177" s="29"/>
      <c r="E177" s="47">
        <f t="shared" si="10"/>
        <v>0</v>
      </c>
    </row>
    <row r="178" spans="1:5" ht="15.75" x14ac:dyDescent="0.25">
      <c r="A178" s="1">
        <v>5</v>
      </c>
      <c r="B178" s="3" t="s">
        <v>48</v>
      </c>
      <c r="C178" s="29"/>
      <c r="D178" s="29"/>
      <c r="E178" s="47">
        <f t="shared" si="10"/>
        <v>0</v>
      </c>
    </row>
    <row r="179" spans="1:5" ht="15.75" x14ac:dyDescent="0.25">
      <c r="A179" s="1">
        <v>6</v>
      </c>
      <c r="B179" s="3" t="s">
        <v>24</v>
      </c>
      <c r="C179" s="29"/>
      <c r="D179" s="29"/>
      <c r="E179" s="47">
        <f t="shared" si="10"/>
        <v>0</v>
      </c>
    </row>
    <row r="180" spans="1:5" ht="15.75" x14ac:dyDescent="0.25">
      <c r="A180" s="1">
        <v>7</v>
      </c>
      <c r="B180" s="3" t="s">
        <v>46</v>
      </c>
      <c r="C180" s="29"/>
      <c r="D180" s="29"/>
      <c r="E180" s="47">
        <f t="shared" si="10"/>
        <v>0</v>
      </c>
    </row>
    <row r="181" spans="1:5" ht="15.75" x14ac:dyDescent="0.25">
      <c r="A181" s="1">
        <v>8</v>
      </c>
      <c r="B181" s="3" t="s">
        <v>28</v>
      </c>
      <c r="C181" s="29"/>
      <c r="D181" s="29"/>
      <c r="E181" s="47">
        <f t="shared" si="10"/>
        <v>0</v>
      </c>
    </row>
    <row r="182" spans="1:5" ht="15.75" x14ac:dyDescent="0.25">
      <c r="A182" s="1"/>
      <c r="B182" s="9" t="s">
        <v>10</v>
      </c>
      <c r="C182" s="30" t="e">
        <f>SUM(C174:C181)/COUNT(C174:C181)</f>
        <v>#DIV/0!</v>
      </c>
      <c r="D182" s="30" t="e">
        <f>SUM(D174:D181)/COUNT(D174:D181)</f>
        <v>#DIV/0!</v>
      </c>
      <c r="E182" s="31">
        <f>SUM(E174:E181)/COUNT(E174:E181)</f>
        <v>0</v>
      </c>
    </row>
  </sheetData>
  <sortState ref="B10:P23">
    <sortCondition ref="O10:O23"/>
  </sortState>
  <phoneticPr fontId="0" type="noConversion"/>
  <pageMargins left="0.75" right="0.75" top="1" bottom="1" header="0.5" footer="0.5"/>
  <pageSetup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topLeftCell="A2" workbookViewId="0">
      <selection activeCell="E6" sqref="E6"/>
    </sheetView>
  </sheetViews>
  <sheetFormatPr defaultRowHeight="12.75" x14ac:dyDescent="0.2"/>
  <cols>
    <col min="1" max="1" width="4" customWidth="1"/>
    <col min="2" max="2" width="21.42578125" customWidth="1"/>
    <col min="3" max="3" width="8.28515625" customWidth="1"/>
    <col min="4" max="4" width="7.7109375" customWidth="1"/>
    <col min="5" max="5" width="8.5703125" customWidth="1"/>
    <col min="6" max="14" width="6.7109375" customWidth="1"/>
    <col min="15" max="15" width="9.140625" customWidth="1"/>
    <col min="16" max="16" width="10.7109375" bestFit="1" customWidth="1"/>
  </cols>
  <sheetData>
    <row r="1" spans="1:24" ht="45" x14ac:dyDescent="0.6">
      <c r="A1" s="49" t="s">
        <v>30</v>
      </c>
    </row>
    <row r="2" spans="1:24" ht="33" x14ac:dyDescent="0.45">
      <c r="F2" s="72"/>
      <c r="G2" s="75"/>
      <c r="H2" s="25"/>
      <c r="I2" s="25"/>
      <c r="J2" s="25"/>
    </row>
    <row r="3" spans="1:24" ht="35.25" x14ac:dyDescent="0.5">
      <c r="E3" s="66" t="s">
        <v>60</v>
      </c>
      <c r="J3" s="45"/>
    </row>
    <row r="4" spans="1:24" ht="45" x14ac:dyDescent="0.6">
      <c r="G4" s="44" t="s">
        <v>87</v>
      </c>
      <c r="H4" s="28"/>
    </row>
    <row r="5" spans="1:24" ht="18" x14ac:dyDescent="0.25">
      <c r="B5" s="11"/>
      <c r="C5" s="11"/>
      <c r="D5" s="11"/>
      <c r="E5" s="11"/>
      <c r="F5" s="12"/>
      <c r="G5" s="11"/>
      <c r="H5" s="11"/>
      <c r="I5" s="12"/>
      <c r="J5" s="11"/>
      <c r="K5" s="11"/>
      <c r="L5" s="11"/>
      <c r="M5" s="11"/>
      <c r="N5" s="11"/>
      <c r="O5" s="11"/>
      <c r="P5" s="59" t="s">
        <v>58</v>
      </c>
    </row>
    <row r="6" spans="1:24" ht="23.25" x14ac:dyDescent="0.35">
      <c r="B6" s="11"/>
      <c r="C6" s="11"/>
      <c r="D6" s="11"/>
      <c r="E6" s="26"/>
      <c r="F6" s="4" t="s">
        <v>143</v>
      </c>
      <c r="G6" s="63"/>
      <c r="H6" s="11"/>
      <c r="I6" s="11"/>
      <c r="J6" s="11"/>
      <c r="K6" s="11"/>
      <c r="L6" s="11"/>
      <c r="M6" s="11"/>
      <c r="N6" s="11"/>
      <c r="O6" s="11"/>
      <c r="P6" s="58" t="s">
        <v>9</v>
      </c>
    </row>
    <row r="7" spans="1:24" x14ac:dyDescent="0.2">
      <c r="A7" s="74"/>
      <c r="D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8" t="s">
        <v>8</v>
      </c>
    </row>
    <row r="8" spans="1:24" ht="15.75" x14ac:dyDescent="0.25">
      <c r="B8" s="12"/>
      <c r="C8" s="12"/>
      <c r="D8" s="12"/>
      <c r="E8" s="11"/>
      <c r="F8" s="12" t="s">
        <v>5</v>
      </c>
      <c r="G8" s="12"/>
      <c r="H8" s="12"/>
      <c r="I8" s="12"/>
      <c r="J8" s="12"/>
      <c r="K8" s="13"/>
      <c r="L8" s="11"/>
      <c r="M8" s="11"/>
      <c r="N8" s="11"/>
      <c r="O8" s="13" t="s">
        <v>6</v>
      </c>
      <c r="P8" s="16" t="s">
        <v>6</v>
      </c>
    </row>
    <row r="9" spans="1:24" ht="15.75" x14ac:dyDescent="0.25">
      <c r="B9" s="12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3" t="s">
        <v>7</v>
      </c>
      <c r="P9" s="16" t="s">
        <v>7</v>
      </c>
    </row>
    <row r="10" spans="1:24" ht="15.75" x14ac:dyDescent="0.25">
      <c r="A10" s="2">
        <v>1</v>
      </c>
      <c r="B10" s="3" t="s">
        <v>121</v>
      </c>
      <c r="C10" s="5">
        <v>1</v>
      </c>
      <c r="D10" s="68">
        <v>1</v>
      </c>
      <c r="E10" s="5">
        <v>1</v>
      </c>
      <c r="F10" s="68"/>
      <c r="G10" s="5"/>
      <c r="H10" s="68"/>
      <c r="I10" s="5"/>
      <c r="J10" s="5"/>
      <c r="K10" s="5"/>
      <c r="L10" s="68"/>
      <c r="M10" s="68"/>
      <c r="N10" s="5"/>
      <c r="O10" s="32">
        <f>AVERAGE(C10:N10)</f>
        <v>1</v>
      </c>
      <c r="P10" s="33" t="s">
        <v>127</v>
      </c>
      <c r="X10" s="51"/>
    </row>
    <row r="11" spans="1:24" ht="15.75" x14ac:dyDescent="0.25">
      <c r="A11" s="2">
        <v>2</v>
      </c>
      <c r="B11" s="3" t="s">
        <v>70</v>
      </c>
      <c r="C11" s="5"/>
      <c r="D11" s="68">
        <v>3</v>
      </c>
      <c r="E11" s="5">
        <v>1</v>
      </c>
      <c r="F11" s="68"/>
      <c r="G11" s="5"/>
      <c r="H11" s="68"/>
      <c r="I11" s="5"/>
      <c r="J11" s="5"/>
      <c r="K11" s="5"/>
      <c r="L11" s="68"/>
      <c r="M11" s="68"/>
      <c r="N11" s="5"/>
      <c r="O11" s="32">
        <f>AVERAGE(C11:N11)</f>
        <v>2</v>
      </c>
      <c r="P11" s="33" t="s">
        <v>127</v>
      </c>
      <c r="X11" s="51"/>
    </row>
    <row r="12" spans="1:24" ht="15.75" x14ac:dyDescent="0.25">
      <c r="A12" s="2">
        <v>3</v>
      </c>
      <c r="B12" s="3" t="s">
        <v>94</v>
      </c>
      <c r="C12" s="5">
        <v>2</v>
      </c>
      <c r="D12" s="68">
        <v>2</v>
      </c>
      <c r="E12" s="5">
        <v>5</v>
      </c>
      <c r="F12" s="68"/>
      <c r="G12" s="5"/>
      <c r="H12" s="68"/>
      <c r="I12" s="5"/>
      <c r="J12" s="5"/>
      <c r="K12" s="5"/>
      <c r="L12" s="68"/>
      <c r="M12" s="68"/>
      <c r="N12" s="5"/>
      <c r="O12" s="32">
        <f>AVERAGE(C12:N12)</f>
        <v>3</v>
      </c>
      <c r="P12" s="33" t="s">
        <v>127</v>
      </c>
      <c r="X12" s="51"/>
    </row>
    <row r="13" spans="1:24" ht="15.75" x14ac:dyDescent="0.25">
      <c r="A13" s="2">
        <v>4</v>
      </c>
      <c r="B13" s="3" t="s">
        <v>36</v>
      </c>
      <c r="C13" s="5"/>
      <c r="D13" s="68">
        <v>4</v>
      </c>
      <c r="E13" s="5"/>
      <c r="F13" s="68"/>
      <c r="G13" s="5"/>
      <c r="H13" s="68"/>
      <c r="I13" s="5"/>
      <c r="J13" s="5"/>
      <c r="K13" s="5"/>
      <c r="L13" s="68"/>
      <c r="M13" s="68"/>
      <c r="N13" s="5"/>
      <c r="O13" s="32">
        <f>AVERAGE(C13:N13)</f>
        <v>4</v>
      </c>
      <c r="P13" s="33" t="s">
        <v>127</v>
      </c>
      <c r="X13" s="51"/>
    </row>
    <row r="14" spans="1:24" ht="15.75" x14ac:dyDescent="0.25">
      <c r="A14" s="2">
        <v>4</v>
      </c>
      <c r="B14" s="3" t="s">
        <v>21</v>
      </c>
      <c r="C14" s="5">
        <v>4</v>
      </c>
      <c r="D14" s="68"/>
      <c r="E14" s="5">
        <v>6</v>
      </c>
      <c r="F14" s="68">
        <v>2</v>
      </c>
      <c r="G14" s="5"/>
      <c r="H14" s="68"/>
      <c r="I14" s="5"/>
      <c r="J14" s="5"/>
      <c r="K14" s="5"/>
      <c r="L14" s="68"/>
      <c r="M14" s="68"/>
      <c r="N14" s="5"/>
      <c r="O14" s="32">
        <f>AVERAGE(C14:N14)</f>
        <v>4</v>
      </c>
      <c r="P14" s="33" t="s">
        <v>127</v>
      </c>
      <c r="X14" s="51"/>
    </row>
    <row r="15" spans="1:24" ht="15.75" x14ac:dyDescent="0.25">
      <c r="A15" s="2">
        <v>6</v>
      </c>
      <c r="B15" s="3" t="s">
        <v>112</v>
      </c>
      <c r="C15" s="5"/>
      <c r="D15" s="68">
        <v>5</v>
      </c>
      <c r="E15" s="5"/>
      <c r="F15" s="68"/>
      <c r="G15" s="5"/>
      <c r="H15" s="68"/>
      <c r="I15" s="5"/>
      <c r="J15" s="5"/>
      <c r="K15" s="5"/>
      <c r="L15" s="68"/>
      <c r="M15" s="68"/>
      <c r="N15" s="5"/>
      <c r="O15" s="32">
        <f>AVERAGE(C15:N15)</f>
        <v>5</v>
      </c>
      <c r="P15" s="33" t="s">
        <v>127</v>
      </c>
      <c r="X15" s="51"/>
    </row>
    <row r="16" spans="1:24" ht="15.75" x14ac:dyDescent="0.25">
      <c r="A16" s="2">
        <v>6</v>
      </c>
      <c r="B16" s="3" t="s">
        <v>65</v>
      </c>
      <c r="C16" s="5">
        <v>3</v>
      </c>
      <c r="D16" s="68">
        <v>9</v>
      </c>
      <c r="E16" s="5">
        <v>3</v>
      </c>
      <c r="F16" s="68"/>
      <c r="G16" s="5"/>
      <c r="H16" s="68"/>
      <c r="I16" s="5"/>
      <c r="J16" s="5"/>
      <c r="K16" s="5"/>
      <c r="L16" s="68"/>
      <c r="M16" s="68"/>
      <c r="N16" s="5"/>
      <c r="O16" s="32">
        <f>AVERAGE(C16:N16)</f>
        <v>5</v>
      </c>
      <c r="P16" s="33" t="s">
        <v>127</v>
      </c>
      <c r="X16" s="51"/>
    </row>
    <row r="17" spans="1:24" ht="15.75" x14ac:dyDescent="0.25">
      <c r="A17" s="2">
        <v>6</v>
      </c>
      <c r="B17" s="3" t="s">
        <v>134</v>
      </c>
      <c r="C17" s="5"/>
      <c r="D17" s="68">
        <v>10</v>
      </c>
      <c r="E17" s="5">
        <v>4</v>
      </c>
      <c r="F17" s="68">
        <v>1</v>
      </c>
      <c r="G17" s="5"/>
      <c r="H17" s="68"/>
      <c r="I17" s="5"/>
      <c r="J17" s="5"/>
      <c r="K17" s="5"/>
      <c r="L17" s="68"/>
      <c r="M17" s="68"/>
      <c r="N17" s="5"/>
      <c r="O17" s="32">
        <f>AVERAGE(C17:N17)</f>
        <v>5</v>
      </c>
      <c r="P17" s="33" t="s">
        <v>127</v>
      </c>
      <c r="X17" s="51"/>
    </row>
    <row r="18" spans="1:24" ht="15.75" x14ac:dyDescent="0.25">
      <c r="A18" s="2">
        <v>9</v>
      </c>
      <c r="B18" s="3" t="s">
        <v>135</v>
      </c>
      <c r="C18" s="5"/>
      <c r="D18" s="68">
        <v>6</v>
      </c>
      <c r="E18" s="5"/>
      <c r="F18" s="68"/>
      <c r="G18" s="5"/>
      <c r="H18" s="68"/>
      <c r="I18" s="5"/>
      <c r="J18" s="5"/>
      <c r="K18" s="5"/>
      <c r="L18" s="68"/>
      <c r="M18" s="68"/>
      <c r="N18" s="5"/>
      <c r="O18" s="32">
        <f>AVERAGE(C18:N18)</f>
        <v>6</v>
      </c>
      <c r="P18" s="33" t="s">
        <v>127</v>
      </c>
      <c r="X18" s="51"/>
    </row>
    <row r="19" spans="1:24" ht="15.75" x14ac:dyDescent="0.25">
      <c r="A19" s="2">
        <v>9</v>
      </c>
      <c r="B19" s="3" t="s">
        <v>26</v>
      </c>
      <c r="C19" s="5">
        <v>5</v>
      </c>
      <c r="D19" s="68">
        <v>7</v>
      </c>
      <c r="E19" s="5"/>
      <c r="F19" s="68"/>
      <c r="G19" s="5"/>
      <c r="H19" s="68"/>
      <c r="I19" s="5"/>
      <c r="J19" s="5"/>
      <c r="K19" s="5"/>
      <c r="L19" s="68"/>
      <c r="M19" s="68"/>
      <c r="N19" s="5"/>
      <c r="O19" s="32">
        <f>AVERAGE(C19:N19)</f>
        <v>6</v>
      </c>
      <c r="P19" s="33" t="s">
        <v>127</v>
      </c>
      <c r="X19" s="51"/>
    </row>
    <row r="20" spans="1:24" ht="15.75" x14ac:dyDescent="0.25">
      <c r="A20" s="2">
        <v>11</v>
      </c>
      <c r="B20" s="3" t="s">
        <v>136</v>
      </c>
      <c r="C20" s="5"/>
      <c r="D20" s="68">
        <v>8</v>
      </c>
      <c r="E20" s="5"/>
      <c r="F20" s="68"/>
      <c r="G20" s="5"/>
      <c r="H20" s="68"/>
      <c r="I20" s="5"/>
      <c r="J20" s="5"/>
      <c r="K20" s="5"/>
      <c r="L20" s="68"/>
      <c r="M20" s="68"/>
      <c r="N20" s="5"/>
      <c r="O20" s="32">
        <f>AVERAGE(C20:N20)</f>
        <v>8</v>
      </c>
      <c r="P20" s="33" t="s">
        <v>127</v>
      </c>
      <c r="X20" s="51"/>
    </row>
    <row r="21" spans="1:24" ht="15.75" x14ac:dyDescent="0.25">
      <c r="A21" s="2"/>
      <c r="B21" s="12"/>
      <c r="C21" s="13"/>
      <c r="D21" s="7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71"/>
      <c r="P21" s="51"/>
    </row>
    <row r="22" spans="1:24" ht="15.75" x14ac:dyDescent="0.25">
      <c r="A22" s="67" t="s">
        <v>128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5"/>
    </row>
    <row r="23" spans="1:24" x14ac:dyDescent="0.2">
      <c r="A23" s="67" t="s">
        <v>91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24" ht="15.75" x14ac:dyDescent="0.25">
      <c r="A24" s="67" t="s">
        <v>90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5"/>
    </row>
    <row r="25" spans="1:24" ht="15.75" x14ac:dyDescent="0.25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5"/>
    </row>
    <row r="26" spans="1:24" ht="15.75" x14ac:dyDescent="0.25">
      <c r="A26" s="2" t="s">
        <v>17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</row>
    <row r="28" spans="1:24" ht="18" x14ac:dyDescent="0.25">
      <c r="B28" s="4" t="s">
        <v>4</v>
      </c>
      <c r="C28" s="2"/>
      <c r="D28" s="2"/>
      <c r="E28" s="2"/>
    </row>
    <row r="29" spans="1:24" ht="15" x14ac:dyDescent="0.2">
      <c r="B29" s="18">
        <v>44463</v>
      </c>
      <c r="C29" s="1" t="s">
        <v>1</v>
      </c>
      <c r="D29" s="1" t="s">
        <v>3</v>
      </c>
      <c r="E29" s="1" t="s">
        <v>0</v>
      </c>
    </row>
    <row r="30" spans="1:24" ht="15.75" x14ac:dyDescent="0.25">
      <c r="A30" s="2">
        <v>1</v>
      </c>
      <c r="B30" s="3" t="s">
        <v>121</v>
      </c>
      <c r="C30" s="29">
        <v>47</v>
      </c>
      <c r="D30" s="29">
        <v>10</v>
      </c>
      <c r="E30" s="47">
        <f>SUM(C30:D30)</f>
        <v>57</v>
      </c>
    </row>
    <row r="31" spans="1:24" ht="15.75" x14ac:dyDescent="0.25">
      <c r="A31" s="2">
        <v>2</v>
      </c>
      <c r="B31" s="3" t="s">
        <v>94</v>
      </c>
      <c r="C31" s="29">
        <v>60</v>
      </c>
      <c r="D31" s="29">
        <v>0</v>
      </c>
      <c r="E31" s="47">
        <f>SUM(C31:D31)</f>
        <v>60</v>
      </c>
    </row>
    <row r="32" spans="1:24" ht="15.75" x14ac:dyDescent="0.25">
      <c r="A32" s="2">
        <v>3</v>
      </c>
      <c r="B32" s="3" t="s">
        <v>65</v>
      </c>
      <c r="C32" s="29">
        <v>69</v>
      </c>
      <c r="D32" s="29">
        <v>0</v>
      </c>
      <c r="E32" s="47">
        <f>SUM(C32:D32)</f>
        <v>69</v>
      </c>
    </row>
    <row r="33" spans="1:5" ht="15.75" x14ac:dyDescent="0.25">
      <c r="A33" s="2">
        <v>4</v>
      </c>
      <c r="B33" s="3" t="s">
        <v>21</v>
      </c>
      <c r="C33" s="29">
        <v>79</v>
      </c>
      <c r="D33" s="29">
        <v>45</v>
      </c>
      <c r="E33" s="47">
        <f>SUM(C33:D33)</f>
        <v>124</v>
      </c>
    </row>
    <row r="34" spans="1:5" ht="15.75" x14ac:dyDescent="0.25">
      <c r="A34" s="2">
        <v>5</v>
      </c>
      <c r="B34" s="3" t="s">
        <v>26</v>
      </c>
      <c r="C34" s="29">
        <v>79</v>
      </c>
      <c r="D34" s="29">
        <v>55</v>
      </c>
      <c r="E34" s="47">
        <f>SUM(C34:D34)</f>
        <v>134</v>
      </c>
    </row>
    <row r="35" spans="1:5" ht="15" x14ac:dyDescent="0.2">
      <c r="B35" s="9" t="s">
        <v>10</v>
      </c>
      <c r="C35" s="30">
        <f>SUM(C30:C34)/COUNT(C30:C34)</f>
        <v>66.8</v>
      </c>
      <c r="D35" s="30">
        <f>SUM(D30:D34)/COUNT(D30:D34)</f>
        <v>22</v>
      </c>
      <c r="E35" s="30">
        <f>SUM(E30:E34)/COUNT(E30:E34)</f>
        <v>88.8</v>
      </c>
    </row>
    <row r="37" spans="1:5" ht="18" x14ac:dyDescent="0.25">
      <c r="B37" s="4" t="s">
        <v>45</v>
      </c>
      <c r="C37" s="12"/>
      <c r="D37" s="12"/>
      <c r="E37" s="12"/>
    </row>
    <row r="38" spans="1:5" ht="15" customHeight="1" x14ac:dyDescent="0.2">
      <c r="B38" s="52">
        <v>44470</v>
      </c>
      <c r="C38" s="13" t="s">
        <v>1</v>
      </c>
      <c r="D38" s="13" t="s">
        <v>3</v>
      </c>
      <c r="E38" s="13" t="s">
        <v>0</v>
      </c>
    </row>
    <row r="39" spans="1:5" ht="15.75" x14ac:dyDescent="0.25">
      <c r="A39" s="2">
        <v>1</v>
      </c>
      <c r="B39" s="3" t="s">
        <v>121</v>
      </c>
      <c r="C39" s="29">
        <v>28</v>
      </c>
      <c r="D39" s="29">
        <v>0</v>
      </c>
      <c r="E39" s="47">
        <f t="shared" ref="E39:E48" si="0">SUM(C39:D39)</f>
        <v>28</v>
      </c>
    </row>
    <row r="40" spans="1:5" ht="15.75" x14ac:dyDescent="0.25">
      <c r="A40" s="2">
        <v>2</v>
      </c>
      <c r="B40" s="3" t="s">
        <v>94</v>
      </c>
      <c r="C40" s="29">
        <v>29</v>
      </c>
      <c r="D40" s="29">
        <v>0</v>
      </c>
      <c r="E40" s="47">
        <f t="shared" si="0"/>
        <v>29</v>
      </c>
    </row>
    <row r="41" spans="1:5" ht="15.75" x14ac:dyDescent="0.25">
      <c r="A41" s="2">
        <v>3</v>
      </c>
      <c r="B41" s="3" t="s">
        <v>70</v>
      </c>
      <c r="C41" s="29">
        <v>31</v>
      </c>
      <c r="D41" s="29">
        <v>0</v>
      </c>
      <c r="E41" s="47">
        <f t="shared" si="0"/>
        <v>31</v>
      </c>
    </row>
    <row r="42" spans="1:5" ht="15.75" x14ac:dyDescent="0.25">
      <c r="A42" s="2">
        <v>4</v>
      </c>
      <c r="B42" s="3" t="s">
        <v>36</v>
      </c>
      <c r="C42" s="29">
        <v>28</v>
      </c>
      <c r="D42" s="29">
        <v>10</v>
      </c>
      <c r="E42" s="47">
        <f t="shared" si="0"/>
        <v>38</v>
      </c>
    </row>
    <row r="43" spans="1:5" ht="15.75" x14ac:dyDescent="0.25">
      <c r="A43" s="2">
        <v>5</v>
      </c>
      <c r="B43" s="3" t="s">
        <v>112</v>
      </c>
      <c r="C43" s="29">
        <v>49</v>
      </c>
      <c r="D43" s="29">
        <v>0</v>
      </c>
      <c r="E43" s="47">
        <f t="shared" si="0"/>
        <v>49</v>
      </c>
    </row>
    <row r="44" spans="1:5" ht="15.75" x14ac:dyDescent="0.25">
      <c r="A44" s="2">
        <v>6</v>
      </c>
      <c r="B44" s="3" t="s">
        <v>135</v>
      </c>
      <c r="C44" s="29">
        <v>46</v>
      </c>
      <c r="D44" s="29">
        <v>5</v>
      </c>
      <c r="E44" s="47">
        <f t="shared" si="0"/>
        <v>51</v>
      </c>
    </row>
    <row r="45" spans="1:5" ht="15.75" x14ac:dyDescent="0.25">
      <c r="A45" s="2">
        <v>7</v>
      </c>
      <c r="B45" s="3" t="s">
        <v>26</v>
      </c>
      <c r="C45" s="29">
        <v>26</v>
      </c>
      <c r="D45" s="29">
        <v>50</v>
      </c>
      <c r="E45" s="47">
        <f t="shared" si="0"/>
        <v>76</v>
      </c>
    </row>
    <row r="46" spans="1:5" ht="15.75" customHeight="1" x14ac:dyDescent="0.25">
      <c r="A46" s="2">
        <v>8</v>
      </c>
      <c r="B46" s="3" t="s">
        <v>136</v>
      </c>
      <c r="C46" s="29">
        <v>100</v>
      </c>
      <c r="D46" s="29">
        <v>0</v>
      </c>
      <c r="E46" s="47">
        <f t="shared" si="0"/>
        <v>100</v>
      </c>
    </row>
    <row r="47" spans="1:5" ht="15.75" x14ac:dyDescent="0.25">
      <c r="A47" s="2">
        <v>9</v>
      </c>
      <c r="B47" s="3" t="s">
        <v>65</v>
      </c>
      <c r="C47" s="29">
        <v>77</v>
      </c>
      <c r="D47" s="29">
        <v>25</v>
      </c>
      <c r="E47" s="47">
        <f t="shared" si="0"/>
        <v>102</v>
      </c>
    </row>
    <row r="48" spans="1:5" ht="15.75" x14ac:dyDescent="0.25">
      <c r="A48" s="2">
        <v>10</v>
      </c>
      <c r="B48" s="3" t="s">
        <v>134</v>
      </c>
      <c r="C48" s="29">
        <v>44</v>
      </c>
      <c r="D48" s="29">
        <v>80</v>
      </c>
      <c r="E48" s="47">
        <f t="shared" si="0"/>
        <v>124</v>
      </c>
    </row>
    <row r="49" spans="1:5" ht="15" customHeight="1" x14ac:dyDescent="0.2">
      <c r="B49" s="9" t="s">
        <v>10</v>
      </c>
      <c r="C49" s="30">
        <f>SUM(C39:C48)/COUNT(C39:C48)</f>
        <v>45.8</v>
      </c>
      <c r="D49" s="30">
        <f>SUM(D39:D48)/COUNT(D39:D48)</f>
        <v>17</v>
      </c>
      <c r="E49" s="30">
        <f>SUM(E39:E48)/COUNT(E39:E48)</f>
        <v>62.8</v>
      </c>
    </row>
    <row r="51" spans="1:5" ht="18" x14ac:dyDescent="0.25">
      <c r="B51" s="4" t="s">
        <v>12</v>
      </c>
      <c r="C51" s="2"/>
      <c r="D51" s="2"/>
      <c r="E51" s="2"/>
    </row>
    <row r="52" spans="1:5" ht="15" x14ac:dyDescent="0.2">
      <c r="B52" s="18">
        <v>44477</v>
      </c>
      <c r="C52" s="1" t="s">
        <v>1</v>
      </c>
      <c r="D52" s="1" t="s">
        <v>3</v>
      </c>
      <c r="E52" s="1" t="s">
        <v>0</v>
      </c>
    </row>
    <row r="53" spans="1:5" ht="15.75" x14ac:dyDescent="0.25">
      <c r="A53" s="2">
        <v>1</v>
      </c>
      <c r="B53" s="3" t="s">
        <v>121</v>
      </c>
      <c r="C53" s="29">
        <v>33</v>
      </c>
      <c r="D53" s="29">
        <v>0</v>
      </c>
      <c r="E53" s="47">
        <f t="shared" ref="E53:E58" si="1">SUM(C53:D53)</f>
        <v>33</v>
      </c>
    </row>
    <row r="54" spans="1:5" ht="15.75" x14ac:dyDescent="0.25">
      <c r="A54" s="2">
        <v>1</v>
      </c>
      <c r="B54" s="3" t="s">
        <v>70</v>
      </c>
      <c r="C54" s="29">
        <v>33</v>
      </c>
      <c r="D54" s="29">
        <v>0</v>
      </c>
      <c r="E54" s="47">
        <f t="shared" si="1"/>
        <v>33</v>
      </c>
    </row>
    <row r="55" spans="1:5" ht="15.75" x14ac:dyDescent="0.25">
      <c r="A55" s="2">
        <v>3</v>
      </c>
      <c r="B55" s="3" t="s">
        <v>65</v>
      </c>
      <c r="C55" s="29">
        <v>40</v>
      </c>
      <c r="D55" s="29">
        <v>5</v>
      </c>
      <c r="E55" s="47">
        <f t="shared" si="1"/>
        <v>45</v>
      </c>
    </row>
    <row r="56" spans="1:5" ht="15.75" x14ac:dyDescent="0.25">
      <c r="A56" s="2">
        <v>4</v>
      </c>
      <c r="B56" s="3" t="s">
        <v>134</v>
      </c>
      <c r="C56" s="29">
        <v>42</v>
      </c>
      <c r="D56" s="29">
        <v>5</v>
      </c>
      <c r="E56" s="47">
        <f t="shared" si="1"/>
        <v>47</v>
      </c>
    </row>
    <row r="57" spans="1:5" ht="15.75" x14ac:dyDescent="0.25">
      <c r="A57" s="2">
        <v>5</v>
      </c>
      <c r="B57" s="3" t="s">
        <v>94</v>
      </c>
      <c r="C57" s="29">
        <v>32</v>
      </c>
      <c r="D57" s="29">
        <v>35</v>
      </c>
      <c r="E57" s="47">
        <f t="shared" si="1"/>
        <v>67</v>
      </c>
    </row>
    <row r="58" spans="1:5" ht="15.75" x14ac:dyDescent="0.25">
      <c r="A58" s="2">
        <v>6</v>
      </c>
      <c r="B58" s="3" t="s">
        <v>21</v>
      </c>
      <c r="C58" s="29">
        <v>76</v>
      </c>
      <c r="D58" s="29">
        <v>40</v>
      </c>
      <c r="E58" s="47">
        <f t="shared" si="1"/>
        <v>116</v>
      </c>
    </row>
    <row r="59" spans="1:5" ht="15" x14ac:dyDescent="0.2">
      <c r="B59" s="9" t="s">
        <v>10</v>
      </c>
      <c r="C59" s="30">
        <f>SUM(C53:C58)/COUNT(C53:C58)</f>
        <v>42.666666666666664</v>
      </c>
      <c r="D59" s="30">
        <f>SUM(D53:D58)/COUNT(D53:D58)</f>
        <v>14.166666666666666</v>
      </c>
      <c r="E59" s="30">
        <f>SUM(E53:E58)/COUNT(E53:E58)</f>
        <v>56.833333333333336</v>
      </c>
    </row>
    <row r="61" spans="1:5" ht="18" x14ac:dyDescent="0.25">
      <c r="B61" s="4" t="s">
        <v>13</v>
      </c>
      <c r="C61" s="2"/>
      <c r="D61" s="2"/>
      <c r="E61" s="2"/>
    </row>
    <row r="62" spans="1:5" ht="15" x14ac:dyDescent="0.2">
      <c r="B62" s="18">
        <v>44484</v>
      </c>
      <c r="C62" s="1" t="s">
        <v>1</v>
      </c>
      <c r="D62" s="1" t="s">
        <v>3</v>
      </c>
      <c r="E62" s="1" t="s">
        <v>0</v>
      </c>
    </row>
    <row r="63" spans="1:5" ht="15.75" x14ac:dyDescent="0.25">
      <c r="A63" s="2">
        <v>1</v>
      </c>
      <c r="B63" s="3" t="s">
        <v>134</v>
      </c>
      <c r="C63" s="29">
        <v>45</v>
      </c>
      <c r="D63" s="29">
        <v>5</v>
      </c>
      <c r="E63" s="47">
        <f>SUM(C63:D63)</f>
        <v>50</v>
      </c>
    </row>
    <row r="64" spans="1:5" ht="15.75" x14ac:dyDescent="0.25">
      <c r="A64" s="2">
        <v>2</v>
      </c>
      <c r="B64" s="3" t="s">
        <v>21</v>
      </c>
      <c r="C64" s="29">
        <v>67</v>
      </c>
      <c r="D64" s="29">
        <v>10</v>
      </c>
      <c r="E64" s="47">
        <f>SUM(C64:D64)</f>
        <v>77</v>
      </c>
    </row>
    <row r="65" spans="1:5" ht="15" x14ac:dyDescent="0.2">
      <c r="B65" s="9" t="s">
        <v>10</v>
      </c>
      <c r="C65" s="30">
        <f>SUM(C63:C64)/COUNT(C63:C64)</f>
        <v>56</v>
      </c>
      <c r="D65" s="30">
        <f>SUM(D63:D64)/COUNT(D63:D64)</f>
        <v>7.5</v>
      </c>
      <c r="E65" s="30">
        <f>SUM(E63:E64)/COUNT(E63:E64)</f>
        <v>63.5</v>
      </c>
    </row>
    <row r="67" spans="1:5" ht="18" x14ac:dyDescent="0.25">
      <c r="B67" s="4" t="s">
        <v>14</v>
      </c>
      <c r="C67" s="2"/>
      <c r="D67" s="2"/>
      <c r="E67" s="2"/>
    </row>
    <row r="68" spans="1:5" ht="15" x14ac:dyDescent="0.2">
      <c r="B68" s="18">
        <v>44400</v>
      </c>
      <c r="C68" s="1" t="s">
        <v>1</v>
      </c>
      <c r="D68" s="1" t="s">
        <v>3</v>
      </c>
      <c r="E68" s="1" t="s">
        <v>0</v>
      </c>
    </row>
    <row r="69" spans="1:5" ht="15.75" x14ac:dyDescent="0.25">
      <c r="A69" s="2">
        <v>1</v>
      </c>
      <c r="B69" s="3" t="s">
        <v>70</v>
      </c>
      <c r="C69" s="29"/>
      <c r="D69" s="29"/>
      <c r="E69" s="47">
        <f>SUM(C69:D69)</f>
        <v>0</v>
      </c>
    </row>
    <row r="70" spans="1:5" ht="15.75" x14ac:dyDescent="0.25">
      <c r="A70" s="2">
        <v>2</v>
      </c>
      <c r="B70" s="3" t="s">
        <v>65</v>
      </c>
      <c r="C70" s="29"/>
      <c r="D70" s="29"/>
      <c r="E70" s="47">
        <f>SUM(C70:D70)</f>
        <v>0</v>
      </c>
    </row>
    <row r="71" spans="1:5" ht="15.75" x14ac:dyDescent="0.25">
      <c r="A71" s="2">
        <v>3</v>
      </c>
      <c r="B71" s="3" t="s">
        <v>95</v>
      </c>
      <c r="C71" s="29"/>
      <c r="D71" s="29"/>
      <c r="E71" s="47">
        <f>SUM(C71:D71)</f>
        <v>0</v>
      </c>
    </row>
    <row r="72" spans="1:5" ht="15.75" x14ac:dyDescent="0.25">
      <c r="A72" s="2">
        <v>4</v>
      </c>
      <c r="B72" s="3" t="s">
        <v>71</v>
      </c>
      <c r="C72" s="29"/>
      <c r="D72" s="29"/>
      <c r="E72" s="47">
        <f>SUM(C72:D72)</f>
        <v>0</v>
      </c>
    </row>
    <row r="73" spans="1:5" ht="15" x14ac:dyDescent="0.2">
      <c r="B73" s="9" t="s">
        <v>10</v>
      </c>
      <c r="C73" s="30" t="e">
        <f>SUM(C69:C72)/COUNT(C69:C72)</f>
        <v>#DIV/0!</v>
      </c>
      <c r="D73" s="30" t="e">
        <f>SUM(D69:D72)/COUNT(D69:D72)</f>
        <v>#DIV/0!</v>
      </c>
      <c r="E73" s="30">
        <f>SUM(E69:E72)/COUNT(E69:E72)</f>
        <v>0</v>
      </c>
    </row>
    <row r="75" spans="1:5" ht="18" x14ac:dyDescent="0.25">
      <c r="B75" s="4" t="s">
        <v>22</v>
      </c>
      <c r="C75" s="2"/>
      <c r="D75" s="2"/>
      <c r="E75" s="2"/>
    </row>
    <row r="76" spans="1:5" ht="15" x14ac:dyDescent="0.2">
      <c r="B76" s="18">
        <v>44407</v>
      </c>
      <c r="C76" s="1" t="s">
        <v>1</v>
      </c>
      <c r="D76" s="1" t="s">
        <v>3</v>
      </c>
      <c r="E76" s="1" t="s">
        <v>0</v>
      </c>
    </row>
    <row r="77" spans="1:5" ht="15.75" x14ac:dyDescent="0.25">
      <c r="A77" s="2">
        <v>1</v>
      </c>
      <c r="B77" s="3" t="s">
        <v>70</v>
      </c>
      <c r="C77" s="29"/>
      <c r="D77" s="29"/>
      <c r="E77" s="47">
        <f>SUM(C77:D77)</f>
        <v>0</v>
      </c>
    </row>
    <row r="78" spans="1:5" ht="15.75" x14ac:dyDescent="0.25">
      <c r="A78" s="2">
        <v>2</v>
      </c>
      <c r="B78" s="3" t="s">
        <v>21</v>
      </c>
      <c r="C78" s="29"/>
      <c r="D78" s="29"/>
      <c r="E78" s="47">
        <f>SUM(C78:D78)</f>
        <v>0</v>
      </c>
    </row>
    <row r="79" spans="1:5" ht="15.75" x14ac:dyDescent="0.25">
      <c r="A79" s="2">
        <v>3</v>
      </c>
      <c r="B79" s="3" t="s">
        <v>95</v>
      </c>
      <c r="C79" s="29"/>
      <c r="D79" s="29"/>
      <c r="E79" s="47">
        <f>SUM(C79:D79)</f>
        <v>0</v>
      </c>
    </row>
    <row r="80" spans="1:5" ht="15" x14ac:dyDescent="0.2">
      <c r="B80" s="9" t="s">
        <v>10</v>
      </c>
      <c r="C80" s="30" t="e">
        <f>SUM(C77:C79)/COUNT(C77:C79)</f>
        <v>#DIV/0!</v>
      </c>
      <c r="D80" s="30" t="e">
        <f>SUM(D77:D79)/COUNT(D77:D79)</f>
        <v>#DIV/0!</v>
      </c>
      <c r="E80" s="30">
        <f>SUM(E77:E79)/COUNT(E77:E79)</f>
        <v>0</v>
      </c>
    </row>
    <row r="82" spans="1:5" ht="18" x14ac:dyDescent="0.25">
      <c r="B82" s="4" t="s">
        <v>19</v>
      </c>
      <c r="C82" s="2"/>
      <c r="D82" s="2"/>
      <c r="E82" s="2"/>
    </row>
    <row r="83" spans="1:5" ht="15" x14ac:dyDescent="0.2">
      <c r="B83" s="18">
        <v>44414</v>
      </c>
      <c r="C83" s="1" t="s">
        <v>1</v>
      </c>
      <c r="D83" s="1" t="s">
        <v>3</v>
      </c>
      <c r="E83" s="1" t="s">
        <v>0</v>
      </c>
    </row>
    <row r="84" spans="1:5" ht="15.75" x14ac:dyDescent="0.25">
      <c r="A84" s="2">
        <v>1</v>
      </c>
      <c r="B84" s="3" t="s">
        <v>65</v>
      </c>
      <c r="C84" s="29"/>
      <c r="D84" s="29"/>
      <c r="E84" s="47">
        <f t="shared" ref="E84" si="2">SUM(C84:D84)</f>
        <v>0</v>
      </c>
    </row>
    <row r="85" spans="1:5" ht="15" x14ac:dyDescent="0.2">
      <c r="B85" s="9" t="s">
        <v>10</v>
      </c>
      <c r="C85" s="73" t="e">
        <f>SUM(C84:C84)/COUNT(C84:C84)</f>
        <v>#DIV/0!</v>
      </c>
      <c r="D85" s="73" t="e">
        <f>SUM(D84:D84)/COUNT(D84:D84)</f>
        <v>#DIV/0!</v>
      </c>
      <c r="E85" s="73">
        <f>SUM(E84:E84)/COUNT(E84:E84)</f>
        <v>0</v>
      </c>
    </row>
    <row r="87" spans="1:5" ht="18" x14ac:dyDescent="0.25">
      <c r="B87" s="4" t="s">
        <v>32</v>
      </c>
      <c r="C87" s="2"/>
      <c r="D87" s="2"/>
      <c r="E87" s="2"/>
    </row>
    <row r="88" spans="1:5" ht="15" x14ac:dyDescent="0.2">
      <c r="B88" s="18">
        <v>44421</v>
      </c>
      <c r="C88" s="1" t="s">
        <v>1</v>
      </c>
      <c r="D88" s="1" t="s">
        <v>3</v>
      </c>
      <c r="E88" s="1" t="s">
        <v>0</v>
      </c>
    </row>
    <row r="89" spans="1:5" ht="15.75" x14ac:dyDescent="0.25">
      <c r="A89" s="2">
        <v>1</v>
      </c>
      <c r="B89" s="3" t="s">
        <v>65</v>
      </c>
      <c r="C89" s="29"/>
      <c r="D89" s="29"/>
      <c r="E89" s="47">
        <f>SUM(C89:D89)</f>
        <v>0</v>
      </c>
    </row>
    <row r="90" spans="1:5" ht="15.75" x14ac:dyDescent="0.25">
      <c r="A90" s="2">
        <v>2</v>
      </c>
      <c r="B90" s="3" t="s">
        <v>70</v>
      </c>
      <c r="C90" s="29"/>
      <c r="D90" s="29"/>
      <c r="E90" s="47">
        <f>SUM(C90:D90)</f>
        <v>0</v>
      </c>
    </row>
    <row r="91" spans="1:5" ht="15.75" x14ac:dyDescent="0.25">
      <c r="A91" s="2">
        <v>3</v>
      </c>
      <c r="B91" s="3" t="s">
        <v>21</v>
      </c>
      <c r="C91" s="29"/>
      <c r="D91" s="29"/>
      <c r="E91" s="47">
        <f>SUM(C91:D91)</f>
        <v>0</v>
      </c>
    </row>
    <row r="92" spans="1:5" ht="15.75" x14ac:dyDescent="0.25">
      <c r="A92" s="2">
        <v>4</v>
      </c>
      <c r="B92" s="3" t="s">
        <v>71</v>
      </c>
      <c r="C92" s="29"/>
      <c r="D92" s="29"/>
      <c r="E92" s="47">
        <f>SUM(C92:D92)</f>
        <v>0</v>
      </c>
    </row>
    <row r="93" spans="1:5" ht="15" x14ac:dyDescent="0.2">
      <c r="B93" s="9" t="s">
        <v>10</v>
      </c>
      <c r="C93" s="30" t="e">
        <f>SUM(C89:C92)/COUNT(C89:C92)</f>
        <v>#DIV/0!</v>
      </c>
      <c r="D93" s="30" t="e">
        <f>SUM(D89:D92)/COUNT(D89:D92)</f>
        <v>#DIV/0!</v>
      </c>
      <c r="E93" s="30">
        <f>SUM(E89:E92)/COUNT(E89:E92)</f>
        <v>0</v>
      </c>
    </row>
    <row r="95" spans="1:5" ht="18" x14ac:dyDescent="0.25">
      <c r="B95" s="4" t="s">
        <v>33</v>
      </c>
      <c r="C95" s="2"/>
      <c r="D95" s="2"/>
      <c r="E95" s="2"/>
    </row>
    <row r="96" spans="1:5" ht="15" x14ac:dyDescent="0.2">
      <c r="B96" s="18">
        <v>44428</v>
      </c>
      <c r="C96" s="1" t="s">
        <v>1</v>
      </c>
      <c r="D96" s="1" t="s">
        <v>3</v>
      </c>
      <c r="E96" s="1" t="s">
        <v>0</v>
      </c>
    </row>
    <row r="97" spans="1:5" ht="15.75" x14ac:dyDescent="0.25">
      <c r="A97" s="2">
        <v>1</v>
      </c>
      <c r="B97" s="3" t="s">
        <v>65</v>
      </c>
      <c r="C97" s="29"/>
      <c r="D97" s="29"/>
      <c r="E97" s="47">
        <f t="shared" ref="E97:E103" si="3">SUM(C97:D97)</f>
        <v>0</v>
      </c>
    </row>
    <row r="98" spans="1:5" ht="15.75" x14ac:dyDescent="0.25">
      <c r="A98" s="2">
        <v>2</v>
      </c>
      <c r="B98" s="3" t="s">
        <v>36</v>
      </c>
      <c r="C98" s="29"/>
      <c r="D98" s="29"/>
      <c r="E98" s="47">
        <f t="shared" si="3"/>
        <v>0</v>
      </c>
    </row>
    <row r="99" spans="1:5" ht="15.75" x14ac:dyDescent="0.25">
      <c r="A99" s="2">
        <v>3</v>
      </c>
      <c r="B99" s="3" t="s">
        <v>70</v>
      </c>
      <c r="C99" s="29"/>
      <c r="D99" s="29"/>
      <c r="E99" s="47">
        <f t="shared" si="3"/>
        <v>0</v>
      </c>
    </row>
    <row r="100" spans="1:5" ht="15.75" x14ac:dyDescent="0.25">
      <c r="A100" s="2">
        <v>4</v>
      </c>
      <c r="B100" s="3" t="s">
        <v>21</v>
      </c>
      <c r="C100" s="29"/>
      <c r="D100" s="29"/>
      <c r="E100" s="47">
        <f t="shared" si="3"/>
        <v>0</v>
      </c>
    </row>
    <row r="101" spans="1:5" ht="15.75" x14ac:dyDescent="0.25">
      <c r="A101" s="2">
        <v>5</v>
      </c>
      <c r="B101" s="3" t="s">
        <v>26</v>
      </c>
      <c r="C101" s="29"/>
      <c r="D101" s="29"/>
      <c r="E101" s="47">
        <f t="shared" si="3"/>
        <v>0</v>
      </c>
    </row>
    <row r="102" spans="1:5" ht="15.75" x14ac:dyDescent="0.25">
      <c r="A102" s="2">
        <v>6</v>
      </c>
      <c r="B102" s="3" t="s">
        <v>35</v>
      </c>
      <c r="C102" s="29"/>
      <c r="D102" s="29"/>
      <c r="E102" s="47">
        <f t="shared" si="3"/>
        <v>0</v>
      </c>
    </row>
    <row r="103" spans="1:5" ht="15.75" x14ac:dyDescent="0.25">
      <c r="A103" s="2">
        <v>7</v>
      </c>
      <c r="B103" s="3" t="s">
        <v>95</v>
      </c>
      <c r="C103" s="29"/>
      <c r="D103" s="29"/>
      <c r="E103" s="47">
        <f t="shared" si="3"/>
        <v>0</v>
      </c>
    </row>
    <row r="104" spans="1:5" ht="15" x14ac:dyDescent="0.2">
      <c r="B104" s="9" t="s">
        <v>10</v>
      </c>
      <c r="C104" s="30" t="e">
        <f>SUM(C97:C103)/COUNT(C97:C103)</f>
        <v>#DIV/0!</v>
      </c>
      <c r="D104" s="30" t="e">
        <f>SUM(D97:D103)/COUNT(D97:D103)</f>
        <v>#DIV/0!</v>
      </c>
      <c r="E104" s="30">
        <f>SUM(E97:E103)/COUNT(E97:E103)</f>
        <v>0</v>
      </c>
    </row>
    <row r="106" spans="1:5" ht="18" x14ac:dyDescent="0.25">
      <c r="B106" s="4" t="s">
        <v>23</v>
      </c>
      <c r="C106" s="2"/>
      <c r="D106" s="2"/>
      <c r="E106" s="2"/>
    </row>
    <row r="107" spans="1:5" ht="15" x14ac:dyDescent="0.2">
      <c r="B107" s="18">
        <v>44435</v>
      </c>
      <c r="C107" s="1" t="s">
        <v>1</v>
      </c>
      <c r="D107" s="1" t="s">
        <v>3</v>
      </c>
      <c r="E107" s="1" t="s">
        <v>0</v>
      </c>
    </row>
    <row r="108" spans="1:5" ht="15.75" x14ac:dyDescent="0.25">
      <c r="A108" s="2">
        <v>1</v>
      </c>
      <c r="B108" s="3" t="s">
        <v>35</v>
      </c>
      <c r="C108" s="29"/>
      <c r="D108" s="29"/>
      <c r="E108" s="47">
        <f t="shared" ref="E108:E114" si="4">SUM(C108:D108)</f>
        <v>0</v>
      </c>
    </row>
    <row r="109" spans="1:5" ht="15.75" x14ac:dyDescent="0.25">
      <c r="A109" s="2">
        <v>2</v>
      </c>
      <c r="B109" s="3" t="s">
        <v>70</v>
      </c>
      <c r="C109" s="29"/>
      <c r="D109" s="29"/>
      <c r="E109" s="47">
        <f t="shared" si="4"/>
        <v>0</v>
      </c>
    </row>
    <row r="110" spans="1:5" ht="15.75" x14ac:dyDescent="0.25">
      <c r="A110" s="2">
        <v>3</v>
      </c>
      <c r="B110" s="3" t="s">
        <v>41</v>
      </c>
      <c r="C110" s="29"/>
      <c r="D110" s="29"/>
      <c r="E110" s="47">
        <f t="shared" si="4"/>
        <v>0</v>
      </c>
    </row>
    <row r="111" spans="1:5" ht="15.75" x14ac:dyDescent="0.25">
      <c r="A111" s="2">
        <v>4</v>
      </c>
      <c r="B111" s="3" t="s">
        <v>21</v>
      </c>
      <c r="C111" s="29"/>
      <c r="D111" s="29"/>
      <c r="E111" s="47">
        <f t="shared" si="4"/>
        <v>0</v>
      </c>
    </row>
    <row r="112" spans="1:5" ht="15.75" x14ac:dyDescent="0.25">
      <c r="A112" s="2">
        <v>5</v>
      </c>
      <c r="B112" s="3" t="s">
        <v>114</v>
      </c>
      <c r="C112" s="29"/>
      <c r="D112" s="29"/>
      <c r="E112" s="47">
        <f t="shared" si="4"/>
        <v>0</v>
      </c>
    </row>
    <row r="113" spans="1:5" ht="15.75" x14ac:dyDescent="0.25">
      <c r="A113" s="2">
        <v>6</v>
      </c>
      <c r="B113" s="3" t="s">
        <v>36</v>
      </c>
      <c r="C113" s="29"/>
      <c r="D113" s="29"/>
      <c r="E113" s="47">
        <f t="shared" si="4"/>
        <v>0</v>
      </c>
    </row>
    <row r="114" spans="1:5" ht="15.75" x14ac:dyDescent="0.25">
      <c r="A114" s="2">
        <v>7</v>
      </c>
      <c r="B114" s="3" t="s">
        <v>68</v>
      </c>
      <c r="C114" s="29"/>
      <c r="D114" s="29"/>
      <c r="E114" s="47">
        <f t="shared" si="4"/>
        <v>0</v>
      </c>
    </row>
    <row r="115" spans="1:5" ht="15" x14ac:dyDescent="0.2">
      <c r="B115" s="9" t="s">
        <v>10</v>
      </c>
      <c r="C115" s="30" t="e">
        <f>AVERAGE(C108:C114)</f>
        <v>#DIV/0!</v>
      </c>
      <c r="D115" s="30" t="e">
        <f>AVERAGE(D108:D114)</f>
        <v>#DIV/0!</v>
      </c>
      <c r="E115" s="30">
        <f>AVERAGE(E108:E114)</f>
        <v>0</v>
      </c>
    </row>
    <row r="117" spans="1:5" ht="18" x14ac:dyDescent="0.25">
      <c r="B117" s="4" t="s">
        <v>15</v>
      </c>
      <c r="C117" s="2"/>
      <c r="D117" s="2"/>
      <c r="E117" s="2"/>
    </row>
    <row r="118" spans="1:5" ht="15" x14ac:dyDescent="0.2">
      <c r="B118" s="18">
        <v>44442</v>
      </c>
      <c r="C118" s="1" t="s">
        <v>1</v>
      </c>
      <c r="D118" s="1" t="s">
        <v>3</v>
      </c>
      <c r="E118" s="1" t="s">
        <v>0</v>
      </c>
    </row>
    <row r="119" spans="1:5" ht="15.75" x14ac:dyDescent="0.25">
      <c r="A119" s="2">
        <v>1</v>
      </c>
      <c r="B119" s="3" t="s">
        <v>65</v>
      </c>
      <c r="C119" s="29"/>
      <c r="D119" s="29"/>
      <c r="E119" s="47">
        <f>SUM(C119:D119)</f>
        <v>0</v>
      </c>
    </row>
    <row r="120" spans="1:5" ht="15.75" x14ac:dyDescent="0.25">
      <c r="A120" s="2">
        <v>2</v>
      </c>
      <c r="B120" s="3" t="s">
        <v>70</v>
      </c>
      <c r="C120" s="29"/>
      <c r="D120" s="29"/>
      <c r="E120" s="47">
        <f>SUM(C120:D120)</f>
        <v>0</v>
      </c>
    </row>
    <row r="121" spans="1:5" ht="15" x14ac:dyDescent="0.2">
      <c r="B121" s="9" t="s">
        <v>10</v>
      </c>
      <c r="C121" s="30" t="e">
        <f>SUM(C119:C120)/COUNT(C119:C120)</f>
        <v>#DIV/0!</v>
      </c>
      <c r="D121" s="30" t="e">
        <f>SUM(D119:D120)/COUNT(D119:D120)</f>
        <v>#DIV/0!</v>
      </c>
      <c r="E121" s="30">
        <f>SUM(E119:E120)/COUNT(E119:E120)</f>
        <v>0</v>
      </c>
    </row>
    <row r="123" spans="1:5" ht="18" x14ac:dyDescent="0.25">
      <c r="B123" s="4" t="s">
        <v>16</v>
      </c>
      <c r="C123" s="2"/>
      <c r="D123" s="2"/>
      <c r="E123" s="2"/>
    </row>
    <row r="124" spans="1:5" ht="15" x14ac:dyDescent="0.2">
      <c r="B124" s="18">
        <v>44449</v>
      </c>
      <c r="C124" s="1" t="s">
        <v>1</v>
      </c>
      <c r="D124" s="1" t="s">
        <v>3</v>
      </c>
      <c r="E124" s="1" t="s">
        <v>0</v>
      </c>
    </row>
    <row r="125" spans="1:5" ht="15.75" x14ac:dyDescent="0.25">
      <c r="A125" s="2">
        <v>1</v>
      </c>
      <c r="B125" s="3" t="s">
        <v>118</v>
      </c>
      <c r="C125" s="29"/>
      <c r="D125" s="29"/>
      <c r="E125" s="47">
        <f>SUM(C125:D125)</f>
        <v>0</v>
      </c>
    </row>
    <row r="126" spans="1:5" ht="15.75" x14ac:dyDescent="0.25">
      <c r="A126" s="2">
        <v>2</v>
      </c>
      <c r="B126" s="3"/>
      <c r="C126" s="29"/>
      <c r="D126" s="29"/>
      <c r="E126" s="47">
        <f>SUM(C126:D126)</f>
        <v>0</v>
      </c>
    </row>
    <row r="127" spans="1:5" ht="15.75" x14ac:dyDescent="0.25">
      <c r="A127" s="2">
        <v>3</v>
      </c>
      <c r="B127" s="3"/>
      <c r="C127" s="29"/>
      <c r="D127" s="29"/>
      <c r="E127" s="47">
        <f>SUM(C127:D127)</f>
        <v>0</v>
      </c>
    </row>
    <row r="128" spans="1:5" ht="15.75" x14ac:dyDescent="0.25">
      <c r="A128" s="2">
        <v>4</v>
      </c>
      <c r="B128" s="3"/>
      <c r="C128" s="29"/>
      <c r="D128" s="29"/>
      <c r="E128" s="47">
        <f>SUM(C128:D128)</f>
        <v>0</v>
      </c>
    </row>
    <row r="129" spans="2:5" ht="15" x14ac:dyDescent="0.2">
      <c r="B129" s="9" t="s">
        <v>10</v>
      </c>
      <c r="C129" s="30" t="e">
        <f>SUM(C125:C128)/COUNT(C127:C128)</f>
        <v>#DIV/0!</v>
      </c>
      <c r="D129" s="30" t="e">
        <f>SUM(D125:D128)/COUNT(D127:D128)</f>
        <v>#DIV/0!</v>
      </c>
      <c r="E129" s="30">
        <f>SUM(E125:E128)/COUNT(E127:E128)</f>
        <v>0</v>
      </c>
    </row>
    <row r="130" spans="2:5" ht="15" x14ac:dyDescent="0.2">
      <c r="B130" s="9"/>
      <c r="C130" s="37"/>
      <c r="D130" s="37"/>
      <c r="E130" s="37"/>
    </row>
  </sheetData>
  <sortState ref="B10:P20">
    <sortCondition ref="O10:O20"/>
  </sortState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Handgun</vt:lpstr>
      <vt:lpstr>Gray Wolves</vt:lpstr>
      <vt:lpstr>PCC</vt:lpstr>
      <vt:lpstr>'Gray Wolves'!Print_Area</vt:lpstr>
      <vt:lpstr>Handgun!Print_Area</vt:lpstr>
      <vt:lpstr>PCC!Print_Area</vt:lpstr>
    </vt:vector>
  </TitlesOfParts>
  <Company>National Assoc. of Chiefs of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A. Shepherd</dc:creator>
  <cp:lastModifiedBy>Brent Shepherd</cp:lastModifiedBy>
  <cp:lastPrinted>2021-10-20T16:42:10Z</cp:lastPrinted>
  <dcterms:created xsi:type="dcterms:W3CDTF">2006-01-09T20:01:08Z</dcterms:created>
  <dcterms:modified xsi:type="dcterms:W3CDTF">2021-10-20T16:55:50Z</dcterms:modified>
</cp:coreProperties>
</file>